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75" yWindow="1050" windowWidth="15480" windowHeight="8760" activeTab="1"/>
  </bookViews>
  <sheets>
    <sheet name="4월-1" sheetId="1" r:id="rId1"/>
    <sheet name="4월-2" sheetId="2" r:id="rId2"/>
    <sheet name="Sheet1" sheetId="3" r:id="rId3"/>
  </sheets>
  <definedNames>
    <definedName name="_xlnm.Print_Area" localSheetId="0">'4월-1'!$A$8:$E$42</definedName>
    <definedName name="_xlnm.Print_Area" localSheetId="1">'4월-2'!$A$1:$E$43</definedName>
  </definedNames>
  <calcPr fullCalcOnLoad="1"/>
</workbook>
</file>

<file path=xl/sharedStrings.xml><?xml version="1.0" encoding="utf-8"?>
<sst xmlns="http://schemas.openxmlformats.org/spreadsheetml/2006/main" count="84" uniqueCount="73">
  <si>
    <t>월요일</t>
  </si>
  <si>
    <t>화요일</t>
  </si>
  <si>
    <t>수요일</t>
  </si>
  <si>
    <t>목요일</t>
  </si>
  <si>
    <t>금요일</t>
  </si>
  <si>
    <t>식재료</t>
  </si>
  <si>
    <t>쌀</t>
  </si>
  <si>
    <t>김치류</t>
  </si>
  <si>
    <t>쇠고기</t>
  </si>
  <si>
    <t>돼지고기</t>
  </si>
  <si>
    <t>닭고기</t>
  </si>
  <si>
    <t>달걀</t>
  </si>
  <si>
    <t>육가공</t>
  </si>
  <si>
    <t>원산지</t>
  </si>
  <si>
    <t>국내산</t>
  </si>
  <si>
    <t>국내산 한우</t>
  </si>
  <si>
    <t>(주재료,양념일체)</t>
  </si>
  <si>
    <t>(1등급,우수축산물)</t>
  </si>
  <si>
    <t>(1등급,우수축산물)</t>
  </si>
  <si>
    <t>(1등급)</t>
  </si>
  <si>
    <t>2013년산 
시흥햇토미</t>
  </si>
  <si>
    <t xml:space="preserve"> 알레르기정보   ①난류 ②우유 ③메밀 ④땅콩 ⑤대두 ⑥밀 ⑦고등어 ⑧게 ⑨새우 ⑩돼지고기 ⑪복숭아 ⑫토마토 ⑬아황산염
   ex배추김치⑨: 배추김치에 새우젓이 들어 있으므로 새우 알레르기를 가지고 있는 학생은 주의해야 합니다. </t>
  </si>
  <si>
    <t>부추양념장⑤⑥⑬</t>
  </si>
  <si>
    <t>21
[중식]
찹쌀밥
콩나물김치국⑤⑥⑨⑬
모듬채소겉절이⑤⑥⑬
제육불고기⑤⑥⑩⑬
깍두기⑨⑬
배</t>
  </si>
  <si>
    <t>22
[중식]
보리밥
된장찌개⑤⑥⑬
삼색나물⑤⑥⑬
순살양념치킨①②④⑤⑥⑫⑬
열무김치⑨⑬
사과주스⑤</t>
  </si>
  <si>
    <t>23
[중식]
자장밥②⑤⑥⑩⑬
고추잡채⑤⑥⑧⑩⑫⑬
배추김치⑨⑬
방울토마토⑫
꽃빵⑤⑥</t>
  </si>
  <si>
    <t>25
[중식]
차조밥
애호박된장국⑤⑥⑬
양배추쌈/쌈장⑤⑥⑬
편육⑤⑥⑨⑩⑬
오이스틱
보쌈김치⑨⑬</t>
  </si>
  <si>
    <t>1
[중식]
찹쌀밥
바지락미역국⑤⑥⑬
스파게티①②⑤⑥⑨⑩⑫⑬
오이무침⑤⑥⑬
배추김치⑨⑬
롤케익①②⑤⑥⑬
*에너지/단백질/칼슘/철분
0/18.7/105.1/4.7</t>
  </si>
  <si>
    <t>2
[중식]
곤드레나물밥⑤⑥
유부장국⑤⑥⑬
김구이⑬
총각김치⑨⑬
통팥파이①②⑤⑥⑬
*에너지/단백질/칼슘/철분
0/17.7/178.1/4.1</t>
  </si>
  <si>
    <t>3
[중식]
보리밥
시금치된장국⑤⑥⑨⑬
단호박사태찜⑤⑥⑩⑬
도토리묵무침중⑤⑥⑬
배추김치⑨⑬
오렌지
*에너지/단백질/칼슘/철분
0/36.5/211.5/5.9</t>
  </si>
  <si>
    <t>4
[중식]
기장밥
섞어찌개②⑤⑥⑨⑩⑬
알감자맛조림⑤⑥⑬
새알심떡볶이①②⑤⑥⑩⑬
열무김치⑨⑬
사과(부사)
*에너지/단백질/칼슘/철분
0/26.9/251.9/4.5</t>
  </si>
  <si>
    <t>7
[중식]
발아현미밥
감자두부찌개⑤⑥⑬
취나물볶음⑤⑥⑬
닭꼬치⑤⑥⑫⑬
배추김치⑨⑬
파인애플
*에너지/단백질/칼슘/철분
0/27.6/190.3/5.9</t>
  </si>
  <si>
    <t>8
[중식]
기장밥
동태매운탕⑤⑥⑨⑬
멸치아몬드볶음⑤⑥⑬
시금치무침⑥
깍두기⑨⑬
오렌지
핫도그샌드위치①②⑤⑥⑩⑫⑬
수제핫도그샌드위치①②⑤⑥⑩⑫⑬
*에너지/단백질/칼슘/철분
0/46.1/491.4/7.9</t>
  </si>
  <si>
    <t>9
[중식]
치킨마요덮밥①⑤⑥⑬
미소국⑤⑥⑬
배추김치⑨⑬
배
에이스요구르트②
*에너지/단백질/칼슘/철분
0/28.7/281.7/6.8</t>
  </si>
  <si>
    <t>10
[중식]
흑미밥
조랭이떡만두국①⑤⑥⑩⑬
비름나물⑤⑥⑬
진미채땅콩볶음중①④⑤⑥⑬
배추김치⑨⑬
사과(부사)
*에너지/단백질/칼슘/철분
0/28.4/179.6/5</t>
  </si>
  <si>
    <t>11
[중식]
차수수밥
김치전골⑤⑥⑨⑩⑬
콩나물무침⑤
함박스테이크①②⑤⑥⑩⑫⑬
깍두기⑨⑬
*에너지/단백질/칼슘/철분
0/33.2/238.5/5.2</t>
  </si>
  <si>
    <t>14
[중식]
기장밥
오징어맑은국⑥⑬
오이무침⑤⑥⑬
바베큐폭찹②⑤⑥⑩⑫⑬
배추김치⑨⑬
사과(부사)
*에너지/단백질/칼슘/철분
0/38.5/140.7/6.3</t>
  </si>
  <si>
    <t>15
[중식]
혼합잡곡밥⑤
건새우아욱국⑤⑥⑨⑬
삼치김치조림⑤⑥⑨⑬
오징어채채소전①②⑤⑥⑬
총각김치⑨⑬
방울토마토⑫
*에너지/단백질/칼슘/철분
0/34.1/246.3/4.2</t>
  </si>
  <si>
    <t>16
[중식]
전통비빔밥⑤⑥⑬
달걀파국①⑤⑥⑬
배추김치⑨⑬
바게트토스트①②⑤⑥⑬
약고추장⑤⑥⑬
*에너지/단백질/칼슘/철분
0/19.5/224.7/4.7</t>
  </si>
  <si>
    <t>17
[중식]
차조밥
시래기된장국⑤⑥⑨⑬
숙주게맛살무침①⑤⑥⑬
뼈없는닭갈비⑤⑥⑬
깍두기⑨⑬
메론
*에너지/단백질/칼슘/철분
0/37.6/270.9/7.8</t>
  </si>
  <si>
    <t>18
[중식]
발아현미밥
어묵전골①⑤⑥⑬
굴소스해물우동볶음⑤⑥⑨⑬
옥수수버터구이①②⑤⑬
배추김치⑨⑬
*에너지/단백질/칼슘/철분
0/29.9/227.2/5.4</t>
  </si>
  <si>
    <t>28
[중식]
기장밥
참치김치찌개⑤⑥⑨⑬
매운갈비찜⑤⑥⑩⑫⑬
감자채피망볶음⑤⑬
총각김치⑨⑬
참외
*에너지/단백질/칼슘/철분
0/31.5/176.2/3.9</t>
  </si>
  <si>
    <t>29
[중식]
발아현미밥
얼갈이배추국⑤⑥⑨⑬
순대야채볶음⑤⑥⑩⑬
마파두부⑤⑥⑩⑫⑬
열무김치⑨⑬
*에너지/단백질/칼슘/철분
0/23.6/350.6/8.5</t>
  </si>
  <si>
    <t>30
[중식]
콩나물맑은국⑤⑥⑬
닭갈비철판볶음밥②⑤⑥⑬
후르츠핫케익①②⑤⑥⑪⑬
배추김치⑨⑬
아이스홍시
*에너지/단백질/칼슘/철분
0/30.6/215.2/4.7</t>
  </si>
  <si>
    <t>4월식단안내</t>
  </si>
  <si>
    <t>*우리학교에서사용하는식재료원산지입니다*</t>
  </si>
  <si>
    <t>알레르기정보①난류②우유③메밀④땅콩⑤대두⑥밀⑦고등어⑧게⑨새우⑩돼지고기⑪복숭아⑫토마토⑬아황산염
ex배추김치⑨:배추김치에새우젓이들어있으므로새우알레르기를가지고있는학생은주의해야합니다.</t>
  </si>
  <si>
    <r>
      <rPr>
        <b/>
        <sz val="14"/>
        <color indexed="17"/>
        <rFont val="HY견고딕"/>
        <family val="1"/>
      </rPr>
      <t>음식물</t>
    </r>
    <r>
      <rPr>
        <b/>
        <sz val="14"/>
        <color indexed="56"/>
        <rFont val="HY견고딕"/>
        <family val="1"/>
      </rPr>
      <t xml:space="preserve">도 소중한
    </t>
    </r>
    <r>
      <rPr>
        <b/>
        <sz val="14"/>
        <color indexed="10"/>
        <rFont val="HY견고딕"/>
        <family val="1"/>
      </rPr>
      <t xml:space="preserve"> 자원</t>
    </r>
    <r>
      <rPr>
        <b/>
        <sz val="14"/>
        <color indexed="56"/>
        <rFont val="HY견고딕"/>
        <family val="1"/>
      </rPr>
      <t>입니다</t>
    </r>
  </si>
  <si>
    <t>1
[ 식]
찹쌀밥
바지락미역국⑤⑥⑬
스파게티①②⑤⑥⑨⑩⑫⑬
오이무침⑤⑥⑬
배추김치⑨⑬
롤케익①②⑤⑥⑬
*에너지/단백질/칼슘/철분
0/18.7/105.1/4.7</t>
  </si>
  <si>
    <t>2
[ 식]
곤드레나물밥⑤⑥
유부장국⑤⑥⑬
김구이⑬
총각김치⑨⑬
통팥파이①②⑤⑥⑬
*에너지/단백질/칼슘/철분
0/17.7/178.1/4.1</t>
  </si>
  <si>
    <t>4
[ 식]
기장밥
섞어찌개②⑤⑥⑨⑩⑬
알감자맛조림⑤⑥⑬
새알심떡볶이①②⑤⑥⑩⑬
열무김치⑨⑬
사과(부사)
*에너지/단백질/칼슘/철분
0/26.9/251.9/4.5</t>
  </si>
  <si>
    <t>7
[ 식]
발아현미밥
감자두부찌개⑤⑥⑬
취나물볶음⑤⑥⑬
닭꼬치⑤⑥⑫⑬
배추김치⑨⑬
파인애플
*에너지/단백질/칼슘/철분
0/27.6/190.3/5.9</t>
  </si>
  <si>
    <t>9
[ 식]
치킨마요덮밥①⑤⑥⑬
미소국⑤⑥⑬
배추김치⑨⑬
배
에이스요구르트②
*에너지/단백질/칼슘/철분
0/28.7/281.7/6.8</t>
  </si>
  <si>
    <t>10
[ 식]
흑미밥
조랭이떡만두국①⑤⑥⑩⑬
비름나물⑤⑥⑬
진미채땅콩볶음 ①④⑤⑥⑬
배추김치⑨⑬
사과(부사)
*에너지/단백질/칼슘/철분
0/28.4/179.6/5</t>
  </si>
  <si>
    <t>11
[ 식]
차수수밥
김치전골⑤⑥⑨⑩⑬
콩나물무침⑤
함박스테이크①②⑤⑥⑩⑫⑬
깍두기⑨⑬
*에너지/단백질/칼슘/철분
0/33.2/238.5/5.2</t>
  </si>
  <si>
    <t>14
[ 식]
기장밥
오징어맑은국⑥⑬
오이무침⑤⑥⑬
바베큐폭찹②⑤⑥⑩⑫⑬
배추김치⑨⑬
사과(부사)
*에너지/단백질/칼슘/철분
0/38.5/140.7/6.3</t>
  </si>
  <si>
    <t>15
[ 식]
혼합잡곡밥⑤
건새우아욱국⑤⑥⑨⑬
삼치김치조림⑤⑥⑨⑬
오징어채채소전①②⑤⑥⑬
총각김치⑨⑬
방울토마토⑫
*에너지/단백질/칼슘/철분
0/34.1/246.3/4.2</t>
  </si>
  <si>
    <t>17
[ 식]
차조밥
시래기된장국⑤⑥⑨⑬
숙주게맛살무침①⑤⑥⑬
뼈없는닭갈비⑤⑥⑬
깍두기⑨⑬
메론
*에너지/단백질/칼슘/철분
0/37.6/270.9/7.8</t>
  </si>
  <si>
    <t>18
[ 식]
발아현미밥
어묵전골①⑤⑥⑬
굴소스해물우동볶음⑤⑥⑨⑬
옥수수버터구이①②⑤⑬
배추김치⑨⑬
*에너지/단백질/칼슘/철분
0/29.9/227.2/5.4</t>
  </si>
  <si>
    <t>21
[ 식]
찹쌀밥
콩나물김치국⑤⑥⑨⑬
모듬채소겉절이⑤⑥⑬
제육불고기⑤⑥⑩⑬
깍두기⑨⑬
배</t>
  </si>
  <si>
    <t>22
[ 식]
보리밥
된장찌개⑤⑥⑬
삼색나물⑤⑥⑬
순살양념치킨①②④⑤⑥⑫⑬
열무김치⑨⑬
사과주스⑤</t>
  </si>
  <si>
    <t>23
[ 식]
자장밥②⑤⑥⑩⑬
고추잡채⑤⑥⑧⑩⑫⑬
배추김치⑨⑬
방울토마토⑫
꽃빵⑤⑥</t>
  </si>
  <si>
    <t>24
[ 식]
보리밥
황태감자국①⑤⑥⑬
열무된장무침 ⑤⑥⑬
해물파전①⑤⑥⑨⑬
총각김치⑨⑬
김구이⑬</t>
  </si>
  <si>
    <t>25
[ 식]
차조밥
애호박된장국⑤⑥⑬
양배추쌈/쌈장⑤⑥⑬
편육⑤⑥⑨⑩⑬
오이스틱
보쌈김치⑨⑬</t>
  </si>
  <si>
    <t>28
[ 식]
기장밥
참치김치찌개⑤⑥⑨⑬
매운갈비찜⑤⑥⑩⑫⑬
감자채피망볶음⑤⑬
총각김치⑨⑬
참외
*에너지/단백질/칼슘/철분
0/31.5/176.2/3.9</t>
  </si>
  <si>
    <t>29
[ 식]
발아현미밥
얼갈이배추국⑤⑥⑨⑬
순대야채볶음⑤⑥⑩⑬
마파두부⑤⑥⑩⑫⑬
열무김치⑨⑬
*에너지/단백질/칼슘/철분
0/23.6/350.6/8.5</t>
  </si>
  <si>
    <t>30
[ 식]
콩나물맑은국⑤⑥⑬
닭갈비철판볶음밥②⑤⑥⑬
후르츠핫케익①②⑤⑥⑪⑬
배추김치⑨⑬
아이스홍시
*에너지/단백질/칼슘/철분
0/30.6/215.2/4.7</t>
  </si>
  <si>
    <t>3
[ 식]
보리밥
시금치된장국⑤⑥⑨⑬
단호박사태찜⑤⑥⑩⑬
도토리묵무침⑤⑥⑬
배추김치⑨⑬
오렌지
*에너지/단백질/칼슘/철분
0/36.5/211.5/5.9</t>
  </si>
  <si>
    <t>16
[ 식]
비빔밥⑤⑥⑬
달걀파국①⑤⑥⑬
배추김치⑨⑬
바게트토스트①②⑤⑥⑬
약고추장⑤⑥⑬
*에너지/단백질/칼슘/철분
0/19.5/224.7/4.7</t>
  </si>
  <si>
    <t>8
[ 식]
기장밥
동태매운탕⑤⑥⑨⑬
멸치아몬드볶음⑤⑥⑬
시금치무침⑥
깍두기⑨⑬/오렌지
핫도그샌드위치①②⑤⑥⑩⑫⑬
수제핫도그샌드위치①②⑤⑥⑩⑫⑬
*에너지/단백질/칼슘/철분
0/46.1/491.4/7.9</t>
  </si>
  <si>
    <r>
      <rPr>
        <b/>
        <sz val="14"/>
        <color indexed="17"/>
        <rFont val="HY견고딕"/>
        <family val="1"/>
      </rPr>
      <t>음식물</t>
    </r>
    <r>
      <rPr>
        <b/>
        <sz val="14"/>
        <color indexed="56"/>
        <rFont val="HY견고딕"/>
        <family val="1"/>
      </rPr>
      <t xml:space="preserve">도 소중한
    </t>
    </r>
    <r>
      <rPr>
        <b/>
        <sz val="14"/>
        <color indexed="10"/>
        <rFont val="HY견고딕"/>
        <family val="1"/>
      </rPr>
      <t xml:space="preserve"> 자원</t>
    </r>
    <r>
      <rPr>
        <b/>
        <sz val="14"/>
        <color indexed="56"/>
        <rFont val="HY견고딕"/>
        <family val="1"/>
      </rPr>
      <t>입니다</t>
    </r>
  </si>
  <si>
    <t>24
[중식]
보리밥
황태감자국①⑤⑥⑬
열무된장무침⑤⑥⑬
해물파전①⑤⑥⑨⑬
총각김치⑨⑬
김구이⑬</t>
  </si>
  <si>
    <r>
      <t xml:space="preserve">♧ 식단은 학교사정(검수물품불량,물가인상등)상변경 될 수 있습니다.
♧ 식단에 대한문의는 급식실(☎070-7097-0589)로 연락바랍니다.
♧ 우리학교는 천연조미료(다시멸치,다시마,양파,무등)로 육수를 만들고 있습니다.
♧ </t>
    </r>
    <r>
      <rPr>
        <u val="single"/>
        <sz val="10"/>
        <rFont val="HY견고딕"/>
        <family val="1"/>
      </rPr>
      <t>우리 학교는 시흥햇토미(쌀), 1등급한우,돼지고기,닭고기, 친환경 농산물을 사</t>
    </r>
    <r>
      <rPr>
        <sz val="10"/>
        <rFont val="HY견고딕"/>
        <family val="1"/>
      </rPr>
      <t xml:space="preserve">용합니다.
♧ 매주 식재료원산지 및 영양표시제를 학교홈페이지에 탑재하고 있으니 참고 하시기바랍니다.
♧ 학교홈페이지(http://www.eungye.ms.kr〉열린마당〉급식공지)에 급식관련코너가 운영되고 있습니다.
</t>
    </r>
    <r>
      <rPr>
        <sz val="11"/>
        <rFont val="HY견고딕"/>
        <family val="1"/>
      </rPr>
      <t xml:space="preserve">♧ </t>
    </r>
    <r>
      <rPr>
        <u val="single"/>
        <sz val="11"/>
        <color indexed="10"/>
        <rFont val="HY견고딕"/>
        <family val="1"/>
      </rPr>
      <t>특이 식품에 대한 알레르기가 있는 학생은</t>
    </r>
    <r>
      <rPr>
        <sz val="11"/>
        <rFont val="HY견고딕"/>
        <family val="1"/>
      </rPr>
      <t xml:space="preserve"> 그날 식단을 미리 확인하여 </t>
    </r>
    <r>
      <rPr>
        <u val="single"/>
        <sz val="11"/>
        <color indexed="10"/>
        <rFont val="HY견고딕"/>
        <family val="1"/>
      </rPr>
      <t>주의 할 수 있게 지도</t>
    </r>
    <r>
      <rPr>
        <sz val="11"/>
        <rFont val="HY견고딕"/>
        <family val="1"/>
      </rPr>
      <t>해 주세요.</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</si>
</sst>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0_ "/>
    <numFmt numFmtId="177" formatCode="0&quot;일&quot;"/>
    <numFmt numFmtId="178" formatCode="&quot;Yes&quot;;&quot;Yes&quot;;&quot;No&quot;"/>
    <numFmt numFmtId="179" formatCode="&quot;True&quot;;&quot;True&quot;;&quot;False&quot;"/>
    <numFmt numFmtId="180" formatCode="&quot;On&quot;;&quot;On&quot;;&quot;Off&quot;"/>
    <numFmt numFmtId="181" formatCode="[$€-2]\ #,##0.00_);[Red]\([$€-2]\ #,##0.00\)"/>
  </numFmts>
  <fonts count="79">
    <font>
      <sz val="11"/>
      <name val="돋움"/>
      <family val="3"/>
    </font>
    <font>
      <sz val="8"/>
      <name val="돋움"/>
      <family val="3"/>
    </font>
    <font>
      <sz val="9"/>
      <name val="굴림체"/>
      <family val="3"/>
    </font>
    <font>
      <sz val="26"/>
      <name val="HY견고딕"/>
      <family val="1"/>
    </font>
    <font>
      <sz val="10"/>
      <name val="HY울릉도M"/>
      <family val="1"/>
    </font>
    <font>
      <sz val="10"/>
      <name val="HY견고딕"/>
      <family val="1"/>
    </font>
    <font>
      <sz val="9"/>
      <name val="HY견고딕"/>
      <family val="1"/>
    </font>
    <font>
      <b/>
      <sz val="14"/>
      <color indexed="56"/>
      <name val="HY견고딕"/>
      <family val="1"/>
    </font>
    <font>
      <b/>
      <sz val="14"/>
      <color indexed="17"/>
      <name val="HY견고딕"/>
      <family val="1"/>
    </font>
    <font>
      <b/>
      <sz val="14"/>
      <color indexed="10"/>
      <name val="HY견고딕"/>
      <family val="1"/>
    </font>
    <font>
      <u val="single"/>
      <sz val="10"/>
      <name val="HY견고딕"/>
      <family val="1"/>
    </font>
    <font>
      <sz val="11"/>
      <name val="HY견고딕"/>
      <family val="1"/>
    </font>
    <font>
      <u val="single"/>
      <sz val="11"/>
      <color indexed="10"/>
      <name val="HY견고딕"/>
      <family val="1"/>
    </font>
    <font>
      <sz val="11"/>
      <color indexed="8"/>
      <name val="맑은 고딕"/>
      <family val="3"/>
    </font>
    <font>
      <sz val="11"/>
      <color indexed="9"/>
      <name val="맑은 고딕"/>
      <family val="3"/>
    </font>
    <font>
      <sz val="11"/>
      <color indexed="10"/>
      <name val="맑은 고딕"/>
      <family val="3"/>
    </font>
    <font>
      <b/>
      <sz val="11"/>
      <color indexed="52"/>
      <name val="맑은 고딕"/>
      <family val="3"/>
    </font>
    <font>
      <sz val="11"/>
      <color indexed="20"/>
      <name val="맑은 고딕"/>
      <family val="3"/>
    </font>
    <font>
      <sz val="11"/>
      <color indexed="60"/>
      <name val="맑은 고딕"/>
      <family val="3"/>
    </font>
    <font>
      <i/>
      <sz val="11"/>
      <color indexed="23"/>
      <name val="맑은 고딕"/>
      <family val="3"/>
    </font>
    <font>
      <b/>
      <sz val="11"/>
      <color indexed="9"/>
      <name val="맑은 고딕"/>
      <family val="3"/>
    </font>
    <font>
      <sz val="11"/>
      <color indexed="52"/>
      <name val="맑은 고딕"/>
      <family val="3"/>
    </font>
    <font>
      <u val="single"/>
      <sz val="12.1"/>
      <color indexed="20"/>
      <name val="돋움"/>
      <family val="3"/>
    </font>
    <font>
      <b/>
      <sz val="11"/>
      <color indexed="8"/>
      <name val="맑은 고딕"/>
      <family val="3"/>
    </font>
    <font>
      <sz val="11"/>
      <color indexed="62"/>
      <name val="맑은 고딕"/>
      <family val="3"/>
    </font>
    <font>
      <b/>
      <sz val="18"/>
      <color indexed="56"/>
      <name val="맑은 고딕"/>
      <family val="3"/>
    </font>
    <font>
      <b/>
      <sz val="15"/>
      <color indexed="56"/>
      <name val="맑은 고딕"/>
      <family val="3"/>
    </font>
    <font>
      <b/>
      <sz val="13"/>
      <color indexed="56"/>
      <name val="맑은 고딕"/>
      <family val="3"/>
    </font>
    <font>
      <b/>
      <sz val="11"/>
      <color indexed="56"/>
      <name val="맑은 고딕"/>
      <family val="3"/>
    </font>
    <font>
      <sz val="11"/>
      <color indexed="17"/>
      <name val="맑은 고딕"/>
      <family val="3"/>
    </font>
    <font>
      <b/>
      <sz val="11"/>
      <color indexed="63"/>
      <name val="맑은 고딕"/>
      <family val="3"/>
    </font>
    <font>
      <u val="single"/>
      <sz val="12.1"/>
      <color indexed="12"/>
      <name val="돋움"/>
      <family val="3"/>
    </font>
    <font>
      <sz val="10"/>
      <color indexed="18"/>
      <name val="굴림"/>
      <family val="3"/>
    </font>
    <font>
      <b/>
      <sz val="10"/>
      <color indexed="8"/>
      <name val="맑은 고딕"/>
      <family val="3"/>
    </font>
    <font>
      <b/>
      <sz val="9"/>
      <color indexed="8"/>
      <name val="맑은 고딕"/>
      <family val="3"/>
    </font>
    <font>
      <sz val="9"/>
      <color indexed="9"/>
      <name val="HY견고딕"/>
      <family val="1"/>
    </font>
    <font>
      <sz val="9"/>
      <color indexed="8"/>
      <name val="HY견고딕"/>
      <family val="1"/>
    </font>
    <font>
      <sz val="7.5"/>
      <color indexed="8"/>
      <name val="HY견고딕"/>
      <family val="1"/>
    </font>
    <font>
      <sz val="8"/>
      <color indexed="8"/>
      <name val="HY견고딕"/>
      <family val="1"/>
    </font>
    <font>
      <sz val="8"/>
      <color indexed="9"/>
      <name val="HY견고딕"/>
      <family val="1"/>
    </font>
    <font>
      <sz val="10"/>
      <color indexed="18"/>
      <name val="맑은 고딕"/>
      <family val="3"/>
    </font>
    <font>
      <sz val="16"/>
      <color indexed="8"/>
      <name val="HY견고딕"/>
      <family val="1"/>
    </font>
    <font>
      <b/>
      <sz val="14"/>
      <color indexed="8"/>
      <name val="돋움"/>
      <family val="3"/>
    </font>
    <font>
      <sz val="10"/>
      <color indexed="8"/>
      <name val="돋움"/>
      <family val="3"/>
    </font>
    <font>
      <b/>
      <sz val="12"/>
      <color indexed="8"/>
      <name val="돋움"/>
      <family val="3"/>
    </font>
    <font>
      <sz val="11"/>
      <color indexed="56"/>
      <name val="HY울릉도M"/>
      <family val="1"/>
    </font>
    <font>
      <sz val="11"/>
      <color theme="1"/>
      <name val="Calibri"/>
      <family val="3"/>
    </font>
    <font>
      <sz val="11"/>
      <color theme="0"/>
      <name val="Calibri"/>
      <family val="3"/>
    </font>
    <font>
      <sz val="11"/>
      <color rgb="FFFF0000"/>
      <name val="Calibri"/>
      <family val="3"/>
    </font>
    <font>
      <b/>
      <sz val="11"/>
      <color rgb="FFFA7D00"/>
      <name val="Calibri"/>
      <family val="3"/>
    </font>
    <font>
      <sz val="11"/>
      <color rgb="FF9C0006"/>
      <name val="Calibri"/>
      <family val="3"/>
    </font>
    <font>
      <sz val="11"/>
      <color rgb="FF9C6500"/>
      <name val="Calibri"/>
      <family val="3"/>
    </font>
    <font>
      <i/>
      <sz val="11"/>
      <color rgb="FF7F7F7F"/>
      <name val="Calibri"/>
      <family val="3"/>
    </font>
    <font>
      <b/>
      <sz val="11"/>
      <color theme="0"/>
      <name val="Calibri"/>
      <family val="3"/>
    </font>
    <font>
      <sz val="11"/>
      <color rgb="FFFA7D00"/>
      <name val="Calibri"/>
      <family val="3"/>
    </font>
    <font>
      <u val="single"/>
      <sz val="12.1"/>
      <color theme="11"/>
      <name val="돋움"/>
      <family val="3"/>
    </font>
    <font>
      <b/>
      <sz val="11"/>
      <color theme="1"/>
      <name val="Calibri"/>
      <family val="3"/>
    </font>
    <font>
      <sz val="11"/>
      <color rgb="FF3F3F76"/>
      <name val="Calibri"/>
      <family val="3"/>
    </font>
    <font>
      <b/>
      <sz val="18"/>
      <color theme="3"/>
      <name val="Cambria"/>
      <family val="3"/>
    </font>
    <font>
      <b/>
      <sz val="15"/>
      <color theme="3"/>
      <name val="Calibri"/>
      <family val="3"/>
    </font>
    <font>
      <b/>
      <sz val="13"/>
      <color theme="3"/>
      <name val="Calibri"/>
      <family val="3"/>
    </font>
    <font>
      <b/>
      <sz val="11"/>
      <color theme="3"/>
      <name val="Calibri"/>
      <family val="3"/>
    </font>
    <font>
      <sz val="11"/>
      <color rgb="FF006100"/>
      <name val="Calibri"/>
      <family val="3"/>
    </font>
    <font>
      <b/>
      <sz val="11"/>
      <color rgb="FF3F3F3F"/>
      <name val="Calibri"/>
      <family val="3"/>
    </font>
    <font>
      <u val="single"/>
      <sz val="12.1"/>
      <color theme="10"/>
      <name val="돋움"/>
      <family val="3"/>
    </font>
    <font>
      <sz val="10"/>
      <color theme="4" tint="-0.4999699890613556"/>
      <name val="굴림"/>
      <family val="3"/>
    </font>
    <font>
      <b/>
      <sz val="10"/>
      <color rgb="FF000000"/>
      <name val="Cambria"/>
      <family val="3"/>
    </font>
    <font>
      <b/>
      <sz val="9"/>
      <color rgb="FF000000"/>
      <name val="Cambria"/>
      <family val="3"/>
    </font>
    <font>
      <sz val="9"/>
      <color theme="0"/>
      <name val="HY견고딕"/>
      <family val="1"/>
    </font>
    <font>
      <sz val="9"/>
      <color theme="1"/>
      <name val="HY견고딕"/>
      <family val="1"/>
    </font>
    <font>
      <sz val="7.5"/>
      <color theme="1"/>
      <name val="HY견고딕"/>
      <family val="1"/>
    </font>
    <font>
      <sz val="8"/>
      <color theme="1"/>
      <name val="HY견고딕"/>
      <family val="1"/>
    </font>
    <font>
      <sz val="8"/>
      <color theme="0"/>
      <name val="HY견고딕"/>
      <family val="1"/>
    </font>
    <font>
      <sz val="10"/>
      <color theme="4" tint="-0.4999699890613556"/>
      <name val="Cambria"/>
      <family val="3"/>
    </font>
    <font>
      <sz val="11"/>
      <color rgb="FF002060"/>
      <name val="HY울릉도M"/>
      <family val="1"/>
    </font>
    <font>
      <sz val="16"/>
      <color theme="1"/>
      <name val="HY견고딕"/>
      <family val="1"/>
    </font>
    <font>
      <b/>
      <sz val="14"/>
      <color rgb="FF000000"/>
      <name val="돋움"/>
      <family val="3"/>
    </font>
    <font>
      <sz val="10"/>
      <color rgb="FF000000"/>
      <name val="돋움"/>
      <family val="3"/>
    </font>
    <font>
      <b/>
      <sz val="12"/>
      <color rgb="FF000000"/>
      <name val="돋움"/>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66"/>
        <bgColor indexed="64"/>
      </patternFill>
    </fill>
    <fill>
      <patternFill patternType="solid">
        <fgColor indexed="9"/>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dashed"/>
    </border>
    <border>
      <left style="medium"/>
      <right style="double">
        <color rgb="FF000000"/>
      </right>
      <top style="medium"/>
      <bottom style="medium"/>
    </border>
    <border>
      <left style="double">
        <color rgb="FF000000"/>
      </left>
      <right style="thin">
        <color rgb="FF000000"/>
      </right>
      <top style="medium"/>
      <bottom style="medium"/>
    </border>
    <border>
      <left style="thin">
        <color rgb="FF000000"/>
      </left>
      <right style="thin">
        <color rgb="FF000000"/>
      </right>
      <top style="medium"/>
      <bottom style="medium"/>
    </border>
    <border>
      <left style="thin">
        <color rgb="FF000000"/>
      </left>
      <right style="medium"/>
      <top style="medium"/>
      <bottom style="medium"/>
    </border>
    <border>
      <left style="thin">
        <color rgb="FF000000"/>
      </left>
      <right style="thin">
        <color rgb="FF000000"/>
      </right>
      <top>
        <color indexed="63"/>
      </top>
      <bottom>
        <color indexed="63"/>
      </bottom>
    </border>
    <border>
      <left style="thin">
        <color rgb="FF000000"/>
      </left>
      <right style="thin">
        <color rgb="FF000000"/>
      </right>
      <top>
        <color indexed="63"/>
      </top>
      <bottom style="medium"/>
    </border>
    <border>
      <left style="thin"/>
      <right>
        <color indexed="63"/>
      </right>
      <top style="thin"/>
      <bottom style="dashed"/>
    </border>
    <border>
      <left style="thin"/>
      <right style="thin"/>
      <top>
        <color indexed="63"/>
      </top>
      <bottom>
        <color indexed="63"/>
      </bottom>
    </border>
    <border>
      <left style="thin"/>
      <right style="thin"/>
      <top>
        <color indexed="63"/>
      </top>
      <bottom style="thin"/>
    </border>
    <border>
      <left style="medium"/>
      <right style="thin"/>
      <top style="medium"/>
      <bottom style="thin"/>
    </border>
    <border>
      <left style="thin"/>
      <right>
        <color indexed="63"/>
      </right>
      <top style="medium"/>
      <bottom style="thin"/>
    </border>
    <border>
      <left style="thin"/>
      <right style="thin"/>
      <top style="medium"/>
      <bottom style="thin"/>
    </border>
    <border>
      <left style="thin"/>
      <right style="medium"/>
      <top style="medium"/>
      <bottom style="thin"/>
    </border>
    <border>
      <left style="medium"/>
      <right>
        <color indexed="63"/>
      </right>
      <top style="thin"/>
      <bottom style="thin"/>
    </border>
    <border>
      <left style="thin"/>
      <right style="medium"/>
      <top style="thin"/>
      <bottom style="thin"/>
    </border>
    <border>
      <left style="medium"/>
      <right>
        <color indexed="63"/>
      </right>
      <top style="thin"/>
      <bottom style="dashed"/>
    </border>
    <border>
      <left style="thin"/>
      <right style="medium"/>
      <top style="thin"/>
      <bottom style="dashed"/>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thin"/>
    </border>
    <border>
      <left style="medium"/>
      <right style="thin"/>
      <top>
        <color indexed="63"/>
      </top>
      <bottom>
        <color indexed="63"/>
      </bottom>
    </border>
    <border>
      <left style="thin"/>
      <right style="thin"/>
      <top style="thin"/>
      <bottom>
        <color indexed="63"/>
      </bottom>
    </border>
    <border>
      <left>
        <color indexed="63"/>
      </left>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color indexed="63"/>
      </top>
      <bottom style="thin"/>
    </border>
    <border>
      <left>
        <color indexed="63"/>
      </left>
      <right style="medium"/>
      <top>
        <color indexed="63"/>
      </top>
      <bottom style="thin"/>
    </border>
    <border>
      <left style="medium"/>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style="medium"/>
      <right style="double">
        <color rgb="FF000000"/>
      </right>
      <top>
        <color indexed="63"/>
      </top>
      <bottom>
        <color indexed="63"/>
      </bottom>
    </border>
    <border>
      <left style="medium"/>
      <right style="double">
        <color rgb="FF000000"/>
      </right>
      <top>
        <color indexed="63"/>
      </top>
      <bottom style="medium"/>
    </border>
    <border>
      <left style="double">
        <color rgb="FF000000"/>
      </left>
      <right style="thin">
        <color rgb="FF000000"/>
      </right>
      <top>
        <color indexed="63"/>
      </top>
      <bottom>
        <color indexed="63"/>
      </bottom>
    </border>
    <border>
      <left style="double">
        <color rgb="FF000000"/>
      </left>
      <right style="thin">
        <color rgb="FF000000"/>
      </right>
      <top>
        <color indexed="63"/>
      </top>
      <bottom style="medium"/>
    </border>
    <border>
      <left style="thin">
        <color rgb="FF000000"/>
      </left>
      <right style="medium"/>
      <top>
        <color indexed="63"/>
      </top>
      <bottom>
        <color indexed="63"/>
      </bottom>
    </border>
    <border>
      <left style="thin">
        <color rgb="FF000000"/>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0" fontId="0" fillId="28" borderId="2" applyNumberFormat="0" applyFont="0" applyAlignment="0" applyProtection="0"/>
    <xf numFmtId="9" fontId="0" fillId="0" borderId="0" applyFont="0" applyFill="0" applyBorder="0" applyAlignment="0" applyProtection="0"/>
    <xf numFmtId="0" fontId="51" fillId="29" borderId="0" applyNumberFormat="0" applyBorder="0" applyAlignment="0" applyProtection="0"/>
    <xf numFmtId="0" fontId="52" fillId="0" borderId="0" applyNumberFormat="0" applyFill="0" applyBorder="0" applyAlignment="0" applyProtection="0"/>
    <xf numFmtId="0" fontId="53" fillId="30"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4" fillId="0" borderId="4" applyNumberFormat="0" applyFill="0" applyAlignment="0" applyProtection="0"/>
    <xf numFmtId="0" fontId="55" fillId="0" borderId="0" applyNumberFormat="0" applyFill="0" applyBorder="0" applyAlignment="0" applyProtection="0"/>
    <xf numFmtId="0" fontId="56" fillId="0" borderId="5" applyNumberFormat="0" applyFill="0" applyAlignment="0" applyProtection="0"/>
    <xf numFmtId="0" fontId="57" fillId="31" borderId="1" applyNumberFormat="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0" borderId="7" applyNumberFormat="0" applyFill="0" applyAlignment="0" applyProtection="0"/>
    <xf numFmtId="0" fontId="61" fillId="0" borderId="8" applyNumberFormat="0" applyFill="0" applyAlignment="0" applyProtection="0"/>
    <xf numFmtId="0" fontId="61" fillId="0" borderId="0" applyNumberFormat="0" applyFill="0" applyBorder="0" applyAlignment="0" applyProtection="0"/>
    <xf numFmtId="0" fontId="62" fillId="32" borderId="0" applyNumberFormat="0" applyBorder="0" applyAlignment="0" applyProtection="0"/>
    <xf numFmtId="0" fontId="63"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cellStyleXfs>
  <cellXfs count="115">
    <xf numFmtId="0" fontId="0" fillId="0" borderId="0" xfId="0" applyAlignment="1">
      <alignment/>
    </xf>
    <xf numFmtId="0" fontId="2" fillId="0" borderId="10" xfId="0" applyFont="1" applyBorder="1" applyAlignment="1" applyProtection="1">
      <alignment horizontal="center" vertical="center" wrapText="1"/>
      <protection locked="0"/>
    </xf>
    <xf numFmtId="0" fontId="2" fillId="0" borderId="11" xfId="0" applyFont="1" applyBorder="1" applyAlignment="1" applyProtection="1">
      <alignment vertical="center" wrapText="1"/>
      <protection locked="0"/>
    </xf>
    <xf numFmtId="0" fontId="65" fillId="33" borderId="0" xfId="0" applyFont="1" applyFill="1" applyBorder="1" applyAlignment="1">
      <alignment horizontal="center" vertical="center"/>
    </xf>
    <xf numFmtId="0" fontId="6" fillId="0" borderId="0" xfId="0" applyFont="1" applyAlignment="1">
      <alignment vertical="center"/>
    </xf>
    <xf numFmtId="177" fontId="6" fillId="33" borderId="10" xfId="0" applyNumberFormat="1" applyFont="1" applyFill="1" applyBorder="1" applyAlignment="1">
      <alignment horizontal="center" vertical="center"/>
    </xf>
    <xf numFmtId="0" fontId="2" fillId="0" borderId="10" xfId="0" applyFont="1" applyBorder="1" applyAlignment="1" applyProtection="1">
      <alignment vertical="center" wrapText="1"/>
      <protection locked="0"/>
    </xf>
    <xf numFmtId="0" fontId="0" fillId="0" borderId="12" xfId="0" applyBorder="1" applyAlignment="1">
      <alignment/>
    </xf>
    <xf numFmtId="0" fontId="0" fillId="0" borderId="0" xfId="0" applyBorder="1" applyAlignment="1">
      <alignment/>
    </xf>
    <xf numFmtId="0" fontId="0" fillId="0" borderId="13" xfId="0" applyBorder="1" applyAlignment="1">
      <alignment/>
    </xf>
    <xf numFmtId="0" fontId="2" fillId="0" borderId="10" xfId="0" applyFont="1" applyBorder="1" applyAlignment="1" applyProtection="1">
      <alignment horizontal="left" vertical="top" wrapText="1"/>
      <protection locked="0"/>
    </xf>
    <xf numFmtId="0" fontId="2" fillId="0" borderId="11" xfId="0" applyFont="1" applyBorder="1" applyAlignment="1" applyProtection="1">
      <alignment vertical="top" wrapText="1"/>
      <protection locked="0"/>
    </xf>
    <xf numFmtId="0" fontId="2" fillId="0" borderId="14" xfId="0" applyFont="1" applyBorder="1" applyAlignment="1" applyProtection="1">
      <alignment horizontal="left" vertical="top" wrapText="1"/>
      <protection locked="0"/>
    </xf>
    <xf numFmtId="0" fontId="66" fillId="34" borderId="15" xfId="0" applyFont="1" applyFill="1" applyBorder="1" applyAlignment="1">
      <alignment horizontal="center" vertical="center" wrapText="1"/>
    </xf>
    <xf numFmtId="0" fontId="66" fillId="34" borderId="16" xfId="0" applyFont="1" applyFill="1" applyBorder="1" applyAlignment="1">
      <alignment horizontal="center" vertical="center" wrapText="1"/>
    </xf>
    <xf numFmtId="0" fontId="66" fillId="34" borderId="17" xfId="0" applyFont="1" applyFill="1" applyBorder="1" applyAlignment="1">
      <alignment horizontal="center" vertical="center" wrapText="1"/>
    </xf>
    <xf numFmtId="0" fontId="66" fillId="34" borderId="18" xfId="0" applyFont="1" applyFill="1" applyBorder="1" applyAlignment="1">
      <alignment horizontal="center" vertical="center" wrapText="1"/>
    </xf>
    <xf numFmtId="0" fontId="0" fillId="0" borderId="0" xfId="0" applyAlignment="1">
      <alignment vertical="center"/>
    </xf>
    <xf numFmtId="0" fontId="67" fillId="33" borderId="19" xfId="0" applyFont="1" applyFill="1" applyBorder="1" applyAlignment="1">
      <alignment horizontal="center" vertical="center" wrapText="1"/>
    </xf>
    <xf numFmtId="0" fontId="67" fillId="33" borderId="20" xfId="0" applyFont="1" applyFill="1" applyBorder="1" applyAlignment="1">
      <alignment horizontal="center" vertical="center" wrapText="1"/>
    </xf>
    <xf numFmtId="0" fontId="68" fillId="0" borderId="0" xfId="0" applyFont="1" applyAlignment="1">
      <alignment vertical="center"/>
    </xf>
    <xf numFmtId="0" fontId="2" fillId="0" borderId="21" xfId="0" applyFont="1" applyBorder="1" applyAlignment="1" applyProtection="1">
      <alignment vertical="top" wrapText="1"/>
      <protection locked="0"/>
    </xf>
    <xf numFmtId="177" fontId="69" fillId="33" borderId="10" xfId="0" applyNumberFormat="1" applyFont="1" applyFill="1" applyBorder="1" applyAlignment="1">
      <alignment horizontal="center" vertical="center"/>
    </xf>
    <xf numFmtId="0" fontId="70" fillId="33" borderId="22" xfId="0" applyFont="1" applyFill="1" applyBorder="1" applyAlignment="1">
      <alignment vertical="center"/>
    </xf>
    <xf numFmtId="0" fontId="71" fillId="33" borderId="13" xfId="0" applyFont="1" applyFill="1" applyBorder="1" applyAlignment="1">
      <alignment vertical="center"/>
    </xf>
    <xf numFmtId="0" fontId="71" fillId="33" borderId="22" xfId="0" applyFont="1" applyFill="1" applyBorder="1" applyAlignment="1">
      <alignment vertical="center"/>
    </xf>
    <xf numFmtId="0" fontId="71" fillId="33" borderId="23" xfId="0" applyFont="1" applyFill="1" applyBorder="1" applyAlignment="1">
      <alignment vertical="center"/>
    </xf>
    <xf numFmtId="0" fontId="2" fillId="0" borderId="24" xfId="0" applyFont="1" applyBorder="1" applyAlignment="1" applyProtection="1">
      <alignment horizontal="center" vertical="center" wrapText="1"/>
      <protection locked="0"/>
    </xf>
    <xf numFmtId="0" fontId="2" fillId="0" borderId="25" xfId="0" applyFont="1" applyBorder="1" applyAlignment="1" applyProtection="1">
      <alignment vertical="center" wrapText="1"/>
      <protection locked="0"/>
    </xf>
    <xf numFmtId="0" fontId="2" fillId="0" borderId="26" xfId="0" applyFont="1" applyBorder="1" applyAlignment="1" applyProtection="1">
      <alignment horizontal="center" vertical="center" wrapText="1"/>
      <protection locked="0"/>
    </xf>
    <xf numFmtId="0" fontId="2" fillId="0" borderId="27" xfId="0" applyFont="1" applyBorder="1" applyAlignment="1" applyProtection="1">
      <alignment vertical="center" wrapText="1"/>
      <protection locked="0"/>
    </xf>
    <xf numFmtId="0" fontId="2" fillId="0" borderId="28" xfId="0" applyFont="1" applyBorder="1" applyAlignment="1" applyProtection="1">
      <alignment vertical="top" wrapText="1"/>
      <protection locked="0"/>
    </xf>
    <xf numFmtId="0" fontId="2" fillId="0" borderId="29" xfId="0" applyFont="1" applyBorder="1" applyAlignment="1" applyProtection="1">
      <alignment vertical="top" wrapText="1"/>
      <protection locked="0"/>
    </xf>
    <xf numFmtId="0" fontId="2" fillId="0" borderId="30" xfId="0" applyFont="1" applyBorder="1" applyAlignment="1" applyProtection="1">
      <alignment vertical="top" wrapText="1"/>
      <protection locked="0"/>
    </xf>
    <xf numFmtId="0" fontId="2" fillId="0" borderId="31" xfId="0" applyFont="1" applyBorder="1" applyAlignment="1" applyProtection="1">
      <alignment vertical="top" wrapText="1"/>
      <protection locked="0"/>
    </xf>
    <xf numFmtId="0" fontId="0" fillId="0" borderId="32" xfId="0" applyBorder="1" applyAlignment="1">
      <alignment/>
    </xf>
    <xf numFmtId="0" fontId="0" fillId="0" borderId="33" xfId="0" applyBorder="1" applyAlignment="1">
      <alignment/>
    </xf>
    <xf numFmtId="177" fontId="69" fillId="33" borderId="34" xfId="0" applyNumberFormat="1" applyFont="1" applyFill="1" applyBorder="1" applyAlignment="1">
      <alignment horizontal="center" vertical="center"/>
    </xf>
    <xf numFmtId="177" fontId="69" fillId="33" borderId="29" xfId="0" applyNumberFormat="1" applyFont="1" applyFill="1" applyBorder="1" applyAlignment="1">
      <alignment horizontal="center" vertical="center"/>
    </xf>
    <xf numFmtId="0" fontId="71" fillId="33" borderId="33" xfId="0" applyFont="1" applyFill="1" applyBorder="1" applyAlignment="1">
      <alignment vertical="center"/>
    </xf>
    <xf numFmtId="0" fontId="71" fillId="33" borderId="35" xfId="0" applyFont="1" applyFill="1" applyBorder="1" applyAlignment="1">
      <alignment vertical="center"/>
    </xf>
    <xf numFmtId="0" fontId="71" fillId="33" borderId="36" xfId="0" applyFont="1" applyFill="1" applyBorder="1" applyAlignment="1">
      <alignment vertical="center"/>
    </xf>
    <xf numFmtId="177" fontId="71" fillId="33" borderId="34" xfId="0" applyNumberFormat="1" applyFont="1" applyFill="1" applyBorder="1" applyAlignment="1">
      <alignment horizontal="center" vertical="center"/>
    </xf>
    <xf numFmtId="177" fontId="71" fillId="33" borderId="10" xfId="0" applyNumberFormat="1" applyFont="1" applyFill="1" applyBorder="1" applyAlignment="1">
      <alignment horizontal="center" vertical="center"/>
    </xf>
    <xf numFmtId="177" fontId="71" fillId="33" borderId="37" xfId="0" applyNumberFormat="1" applyFont="1" applyFill="1" applyBorder="1" applyAlignment="1">
      <alignment horizontal="center" vertical="center"/>
    </xf>
    <xf numFmtId="0" fontId="72" fillId="33" borderId="22" xfId="0" applyFont="1" applyFill="1" applyBorder="1" applyAlignment="1">
      <alignment vertical="center"/>
    </xf>
    <xf numFmtId="0" fontId="72" fillId="33" borderId="33" xfId="0" applyFont="1" applyFill="1" applyBorder="1" applyAlignment="1">
      <alignment vertical="center"/>
    </xf>
    <xf numFmtId="177" fontId="69" fillId="33" borderId="32" xfId="0" applyNumberFormat="1" applyFont="1" applyFill="1" applyBorder="1" applyAlignment="1">
      <alignment vertical="center"/>
    </xf>
    <xf numFmtId="177" fontId="69" fillId="33" borderId="0" xfId="0" applyNumberFormat="1" applyFont="1" applyFill="1" applyBorder="1" applyAlignment="1">
      <alignment vertical="center"/>
    </xf>
    <xf numFmtId="177" fontId="69" fillId="33" borderId="33" xfId="0" applyNumberFormat="1" applyFont="1" applyFill="1" applyBorder="1" applyAlignment="1">
      <alignment vertical="center"/>
    </xf>
    <xf numFmtId="177" fontId="69" fillId="33" borderId="38" xfId="0" applyNumberFormat="1" applyFont="1" applyFill="1" applyBorder="1" applyAlignment="1">
      <alignment vertical="center"/>
    </xf>
    <xf numFmtId="177" fontId="69" fillId="33" borderId="39" xfId="0" applyNumberFormat="1" applyFont="1" applyFill="1" applyBorder="1" applyAlignment="1">
      <alignment vertical="center"/>
    </xf>
    <xf numFmtId="177" fontId="69" fillId="33" borderId="40" xfId="0" applyNumberFormat="1" applyFont="1" applyFill="1" applyBorder="1" applyAlignment="1">
      <alignment vertical="center"/>
    </xf>
    <xf numFmtId="0" fontId="71" fillId="33" borderId="41" xfId="0" applyFont="1" applyFill="1" applyBorder="1" applyAlignment="1">
      <alignment vertical="center"/>
    </xf>
    <xf numFmtId="0" fontId="0" fillId="33" borderId="32" xfId="0" applyFill="1" applyBorder="1" applyAlignment="1">
      <alignment/>
    </xf>
    <xf numFmtId="0" fontId="71" fillId="33" borderId="42" xfId="0" applyFont="1" applyFill="1" applyBorder="1" applyAlignment="1">
      <alignment vertical="center"/>
    </xf>
    <xf numFmtId="0" fontId="71" fillId="33" borderId="0" xfId="0" applyFont="1" applyFill="1" applyBorder="1" applyAlignment="1">
      <alignment vertical="center"/>
    </xf>
    <xf numFmtId="0" fontId="71" fillId="33" borderId="43" xfId="0" applyFont="1" applyFill="1" applyBorder="1" applyAlignment="1">
      <alignment vertical="center"/>
    </xf>
    <xf numFmtId="0" fontId="72" fillId="33" borderId="23" xfId="0" applyFont="1" applyFill="1" applyBorder="1" applyAlignment="1">
      <alignment vertical="center"/>
    </xf>
    <xf numFmtId="0" fontId="72" fillId="33" borderId="44" xfId="0" applyFont="1" applyFill="1" applyBorder="1" applyAlignment="1">
      <alignment vertical="center"/>
    </xf>
    <xf numFmtId="177" fontId="6" fillId="33" borderId="34" xfId="0" applyNumberFormat="1" applyFont="1" applyFill="1" applyBorder="1" applyAlignment="1">
      <alignment horizontal="center" vertical="center"/>
    </xf>
    <xf numFmtId="177" fontId="6" fillId="33" borderId="37" xfId="0" applyNumberFormat="1" applyFont="1" applyFill="1" applyBorder="1" applyAlignment="1">
      <alignment horizontal="center" vertical="center"/>
    </xf>
    <xf numFmtId="0" fontId="71" fillId="33" borderId="45" xfId="0" applyFont="1" applyFill="1" applyBorder="1" applyAlignment="1">
      <alignment vertical="center"/>
    </xf>
    <xf numFmtId="0" fontId="71" fillId="33" borderId="46" xfId="0" applyFont="1" applyFill="1" applyBorder="1" applyAlignment="1">
      <alignment vertical="center"/>
    </xf>
    <xf numFmtId="0" fontId="73" fillId="33" borderId="0" xfId="0" applyFont="1" applyFill="1" applyBorder="1" applyAlignment="1">
      <alignment horizontal="center" vertical="center"/>
    </xf>
    <xf numFmtId="0" fontId="7" fillId="35" borderId="47" xfId="0" applyFont="1" applyFill="1" applyBorder="1" applyAlignment="1">
      <alignment horizontal="center" vertical="center" wrapText="1"/>
    </xf>
    <xf numFmtId="0" fontId="7" fillId="35" borderId="48" xfId="0" applyFont="1" applyFill="1" applyBorder="1" applyAlignment="1">
      <alignment horizontal="center" vertical="center" wrapText="1"/>
    </xf>
    <xf numFmtId="0" fontId="3" fillId="33" borderId="48" xfId="0" applyFont="1" applyFill="1" applyBorder="1" applyAlignment="1">
      <alignment horizontal="left" vertical="center" wrapText="1" indent="1"/>
    </xf>
    <xf numFmtId="0" fontId="3" fillId="33" borderId="49" xfId="0" applyFont="1" applyFill="1" applyBorder="1" applyAlignment="1">
      <alignment horizontal="left" vertical="center" wrapText="1" indent="1"/>
    </xf>
    <xf numFmtId="0" fontId="74" fillId="33" borderId="50" xfId="0" applyFont="1" applyFill="1" applyBorder="1" applyAlignment="1">
      <alignment horizontal="center" vertical="center" wrapText="1"/>
    </xf>
    <xf numFmtId="0" fontId="74" fillId="33" borderId="51" xfId="0" applyFont="1" applyFill="1" applyBorder="1" applyAlignment="1">
      <alignment horizontal="center" vertical="center" wrapText="1"/>
    </xf>
    <xf numFmtId="0" fontId="74" fillId="33" borderId="52" xfId="0" applyFont="1" applyFill="1" applyBorder="1" applyAlignment="1">
      <alignment horizontal="center" vertical="center" wrapText="1"/>
    </xf>
    <xf numFmtId="0" fontId="4" fillId="33" borderId="32" xfId="0" applyFont="1" applyFill="1" applyBorder="1" applyAlignment="1">
      <alignment horizontal="left" vertical="center" wrapText="1"/>
    </xf>
    <xf numFmtId="0" fontId="4" fillId="33" borderId="0" xfId="0" applyFont="1" applyFill="1" applyBorder="1" applyAlignment="1">
      <alignment horizontal="left" vertical="center" wrapText="1"/>
    </xf>
    <xf numFmtId="0" fontId="4" fillId="33" borderId="33" xfId="0" applyFont="1" applyFill="1" applyBorder="1" applyAlignment="1">
      <alignment horizontal="left" vertical="center" wrapText="1"/>
    </xf>
    <xf numFmtId="0" fontId="6" fillId="33" borderId="53" xfId="0" applyFont="1" applyFill="1" applyBorder="1" applyAlignment="1">
      <alignment horizontal="left" vertical="center" wrapText="1"/>
    </xf>
    <xf numFmtId="0" fontId="6" fillId="33" borderId="44" xfId="0" applyFont="1" applyFill="1" applyBorder="1" applyAlignment="1">
      <alignment horizontal="left" vertical="center" wrapText="1"/>
    </xf>
    <xf numFmtId="0" fontId="6" fillId="33" borderId="45" xfId="0" applyFont="1" applyFill="1" applyBorder="1" applyAlignment="1">
      <alignment horizontal="left" vertical="center" wrapText="1"/>
    </xf>
    <xf numFmtId="177" fontId="75" fillId="33" borderId="50" xfId="0" applyNumberFormat="1" applyFont="1" applyFill="1" applyBorder="1" applyAlignment="1">
      <alignment horizontal="center" vertical="center"/>
    </xf>
    <xf numFmtId="177" fontId="75" fillId="33" borderId="51" xfId="0" applyNumberFormat="1" applyFont="1" applyFill="1" applyBorder="1" applyAlignment="1">
      <alignment horizontal="center" vertical="center"/>
    </xf>
    <xf numFmtId="177" fontId="75" fillId="33" borderId="52" xfId="0" applyNumberFormat="1" applyFont="1" applyFill="1" applyBorder="1" applyAlignment="1">
      <alignment horizontal="center" vertical="center"/>
    </xf>
    <xf numFmtId="0" fontId="76" fillId="33" borderId="32" xfId="0" applyFont="1" applyFill="1" applyBorder="1" applyAlignment="1">
      <alignment horizontal="left" vertical="center"/>
    </xf>
    <xf numFmtId="0" fontId="76" fillId="33" borderId="0" xfId="0" applyFont="1" applyFill="1" applyBorder="1" applyAlignment="1">
      <alignment horizontal="left" vertical="center"/>
    </xf>
    <xf numFmtId="0" fontId="76" fillId="33" borderId="33" xfId="0" applyFont="1" applyFill="1" applyBorder="1" applyAlignment="1">
      <alignment horizontal="left" vertical="center"/>
    </xf>
    <xf numFmtId="0" fontId="77" fillId="33" borderId="32" xfId="0" applyFont="1" applyFill="1" applyBorder="1" applyAlignment="1">
      <alignment vertical="center"/>
    </xf>
    <xf numFmtId="0" fontId="77" fillId="33" borderId="0" xfId="0" applyFont="1" applyFill="1" applyBorder="1" applyAlignment="1">
      <alignment vertical="center"/>
    </xf>
    <xf numFmtId="0" fontId="77" fillId="33" borderId="33" xfId="0" applyFont="1" applyFill="1" applyBorder="1" applyAlignment="1">
      <alignment vertical="center"/>
    </xf>
    <xf numFmtId="0" fontId="77" fillId="33" borderId="32" xfId="0" applyFont="1" applyFill="1" applyBorder="1" applyAlignment="1">
      <alignment vertical="center" wrapText="1"/>
    </xf>
    <xf numFmtId="0" fontId="78" fillId="33" borderId="32" xfId="0" applyFont="1" applyFill="1" applyBorder="1" applyAlignment="1">
      <alignment horizontal="left" vertical="center"/>
    </xf>
    <xf numFmtId="0" fontId="78" fillId="33" borderId="0" xfId="0" applyFont="1" applyFill="1" applyBorder="1" applyAlignment="1">
      <alignment horizontal="left" vertical="center"/>
    </xf>
    <xf numFmtId="0" fontId="78" fillId="33" borderId="33" xfId="0" applyFont="1" applyFill="1" applyBorder="1" applyAlignment="1">
      <alignment horizontal="left" vertical="center"/>
    </xf>
    <xf numFmtId="0" fontId="77" fillId="33" borderId="32" xfId="0" applyFont="1" applyFill="1" applyBorder="1" applyAlignment="1">
      <alignment horizontal="left" vertical="center" wrapText="1"/>
    </xf>
    <xf numFmtId="0" fontId="77" fillId="33" borderId="0" xfId="0" applyFont="1" applyFill="1" applyBorder="1" applyAlignment="1">
      <alignment horizontal="left" vertical="center"/>
    </xf>
    <xf numFmtId="0" fontId="77" fillId="33" borderId="33" xfId="0" applyFont="1" applyFill="1" applyBorder="1" applyAlignment="1">
      <alignment horizontal="left" vertical="center"/>
    </xf>
    <xf numFmtId="0" fontId="3" fillId="33" borderId="48" xfId="0" applyFont="1" applyFill="1" applyBorder="1" applyAlignment="1">
      <alignment horizontal="left" vertical="center" wrapText="1"/>
    </xf>
    <xf numFmtId="0" fontId="3" fillId="33" borderId="49" xfId="0" applyFont="1" applyFill="1" applyBorder="1" applyAlignment="1">
      <alignment horizontal="left" vertical="center" wrapText="1"/>
    </xf>
    <xf numFmtId="0" fontId="5" fillId="13" borderId="38" xfId="0" applyFont="1" applyFill="1" applyBorder="1" applyAlignment="1">
      <alignment horizontal="left" vertical="center" wrapText="1"/>
    </xf>
    <xf numFmtId="0" fontId="5" fillId="13" borderId="39" xfId="0" applyFont="1" applyFill="1" applyBorder="1" applyAlignment="1">
      <alignment horizontal="left" vertical="center" wrapText="1"/>
    </xf>
    <xf numFmtId="0" fontId="5" fillId="13" borderId="39" xfId="0" applyFont="1" applyFill="1" applyBorder="1" applyAlignment="1">
      <alignment horizontal="left" vertical="center"/>
    </xf>
    <xf numFmtId="0" fontId="5" fillId="13" borderId="40" xfId="0" applyFont="1" applyFill="1" applyBorder="1" applyAlignment="1">
      <alignment horizontal="left" vertical="center"/>
    </xf>
    <xf numFmtId="177" fontId="6" fillId="33" borderId="50" xfId="0" applyNumberFormat="1" applyFont="1" applyFill="1" applyBorder="1" applyAlignment="1">
      <alignment horizontal="center" vertical="center"/>
    </xf>
    <xf numFmtId="177" fontId="6" fillId="33" borderId="51" xfId="0" applyNumberFormat="1" applyFont="1" applyFill="1" applyBorder="1" applyAlignment="1">
      <alignment horizontal="center" vertical="center"/>
    </xf>
    <xf numFmtId="177" fontId="6" fillId="33" borderId="52" xfId="0" applyNumberFormat="1" applyFont="1" applyFill="1" applyBorder="1" applyAlignment="1">
      <alignment horizontal="center" vertical="center"/>
    </xf>
    <xf numFmtId="177" fontId="6" fillId="33" borderId="32" xfId="0" applyNumberFormat="1" applyFont="1" applyFill="1" applyBorder="1" applyAlignment="1">
      <alignment horizontal="center" vertical="center"/>
    </xf>
    <xf numFmtId="177" fontId="6" fillId="33" borderId="0" xfId="0" applyNumberFormat="1" applyFont="1" applyFill="1" applyBorder="1" applyAlignment="1">
      <alignment horizontal="center" vertical="center"/>
    </xf>
    <xf numFmtId="177" fontId="6" fillId="33" borderId="33" xfId="0" applyNumberFormat="1" applyFont="1" applyFill="1" applyBorder="1" applyAlignment="1">
      <alignment horizontal="center" vertical="center"/>
    </xf>
    <xf numFmtId="177" fontId="6" fillId="33" borderId="53" xfId="0" applyNumberFormat="1" applyFont="1" applyFill="1" applyBorder="1" applyAlignment="1">
      <alignment horizontal="center" vertical="center"/>
    </xf>
    <xf numFmtId="177" fontId="6" fillId="33" borderId="44" xfId="0" applyNumberFormat="1" applyFont="1" applyFill="1" applyBorder="1" applyAlignment="1">
      <alignment horizontal="center" vertical="center"/>
    </xf>
    <xf numFmtId="177" fontId="6" fillId="33" borderId="45" xfId="0" applyNumberFormat="1" applyFont="1" applyFill="1" applyBorder="1" applyAlignment="1">
      <alignment horizontal="center" vertical="center"/>
    </xf>
    <xf numFmtId="0" fontId="66" fillId="33" borderId="54" xfId="0" applyFont="1" applyFill="1" applyBorder="1" applyAlignment="1">
      <alignment horizontal="center" vertical="center" wrapText="1"/>
    </xf>
    <xf numFmtId="0" fontId="66" fillId="33" borderId="55" xfId="0" applyFont="1" applyFill="1" applyBorder="1" applyAlignment="1">
      <alignment horizontal="center" vertical="center" wrapText="1"/>
    </xf>
    <xf numFmtId="0" fontId="67" fillId="33" borderId="56" xfId="0" applyFont="1" applyFill="1" applyBorder="1" applyAlignment="1">
      <alignment horizontal="center" vertical="center" wrapText="1"/>
    </xf>
    <xf numFmtId="0" fontId="67" fillId="33" borderId="57" xfId="0" applyFont="1" applyFill="1" applyBorder="1" applyAlignment="1">
      <alignment horizontal="center" vertical="center" wrapText="1"/>
    </xf>
    <xf numFmtId="0" fontId="66" fillId="33" borderId="58" xfId="0" applyFont="1" applyFill="1" applyBorder="1" applyAlignment="1">
      <alignment horizontal="center" vertical="center" wrapText="1"/>
    </xf>
    <xf numFmtId="0" fontId="66" fillId="33" borderId="59" xfId="0" applyFont="1" applyFill="1" applyBorder="1" applyAlignment="1">
      <alignment horizontal="center" vertical="center" wrapText="1"/>
    </xf>
  </cellXfs>
  <cellStyles count="49">
    <cellStyle name="Normal" xfId="0"/>
    <cellStyle name="20% - 강조색1" xfId="15"/>
    <cellStyle name="20% - 강조색2" xfId="16"/>
    <cellStyle name="20% - 강조색3" xfId="17"/>
    <cellStyle name="20% - 강조색4" xfId="18"/>
    <cellStyle name="20% - 강조색5" xfId="19"/>
    <cellStyle name="20% - 강조색6" xfId="20"/>
    <cellStyle name="40% - 강조색1" xfId="21"/>
    <cellStyle name="40% - 강조색2" xfId="22"/>
    <cellStyle name="40% - 강조색3" xfId="23"/>
    <cellStyle name="40% - 강조색4" xfId="24"/>
    <cellStyle name="40% - 강조색5" xfId="25"/>
    <cellStyle name="40% - 강조색6" xfId="26"/>
    <cellStyle name="60% - 강조색1" xfId="27"/>
    <cellStyle name="60% - 강조색2" xfId="28"/>
    <cellStyle name="60% - 강조색3" xfId="29"/>
    <cellStyle name="60% - 강조색4" xfId="30"/>
    <cellStyle name="60% - 강조색5" xfId="31"/>
    <cellStyle name="60% - 강조색6" xfId="32"/>
    <cellStyle name="강조색1" xfId="33"/>
    <cellStyle name="강조색2" xfId="34"/>
    <cellStyle name="강조색3" xfId="35"/>
    <cellStyle name="강조색4" xfId="36"/>
    <cellStyle name="강조색5" xfId="37"/>
    <cellStyle name="강조색6" xfId="38"/>
    <cellStyle name="경고문" xfId="39"/>
    <cellStyle name="계산" xfId="40"/>
    <cellStyle name="나쁨" xfId="41"/>
    <cellStyle name="메모" xfId="42"/>
    <cellStyle name="Percent" xfId="43"/>
    <cellStyle name="보통" xfId="44"/>
    <cellStyle name="설명 텍스트" xfId="45"/>
    <cellStyle name="셀 확인" xfId="46"/>
    <cellStyle name="Comma" xfId="47"/>
    <cellStyle name="Comma [0]" xfId="48"/>
    <cellStyle name="연결된 셀" xfId="49"/>
    <cellStyle name="Followed Hyperlink" xfId="50"/>
    <cellStyle name="요약" xfId="51"/>
    <cellStyle name="입력" xfId="52"/>
    <cellStyle name="제목" xfId="53"/>
    <cellStyle name="제목 1" xfId="54"/>
    <cellStyle name="제목 2" xfId="55"/>
    <cellStyle name="제목 3" xfId="56"/>
    <cellStyle name="제목 4" xfId="57"/>
    <cellStyle name="좋음" xfId="58"/>
    <cellStyle name="출력" xfId="59"/>
    <cellStyle name="Currency" xfId="60"/>
    <cellStyle name="Currency [0]" xfId="61"/>
    <cellStyle name="Hyperlink"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 Id="rId3" Type="http://schemas.openxmlformats.org/officeDocument/2006/relationships/image" Target="../media/image6.png" /></Relationships>
</file>

<file path=xl/drawings/_rels/drawing2.x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32</xdr:row>
      <xdr:rowOff>47625</xdr:rowOff>
    </xdr:from>
    <xdr:to>
      <xdr:col>4</xdr:col>
      <xdr:colOff>1409700</xdr:colOff>
      <xdr:row>41</xdr:row>
      <xdr:rowOff>180975</xdr:rowOff>
    </xdr:to>
    <xdr:grpSp>
      <xdr:nvGrpSpPr>
        <xdr:cNvPr id="1" name="그룹 14"/>
        <xdr:cNvGrpSpPr>
          <a:grpSpLocks/>
        </xdr:cNvGrpSpPr>
      </xdr:nvGrpSpPr>
      <xdr:grpSpPr>
        <a:xfrm>
          <a:off x="19050" y="5934075"/>
          <a:ext cx="7334250" cy="3648075"/>
          <a:chOff x="19050" y="12715875"/>
          <a:chExt cx="7334250" cy="3646875"/>
        </a:xfrm>
        <a:solidFill>
          <a:srgbClr val="FFFFFF"/>
        </a:solidFill>
      </xdr:grpSpPr>
      <xdr:pic>
        <xdr:nvPicPr>
          <xdr:cNvPr id="2" name="그림 12"/>
          <xdr:cNvPicPr preferRelativeResize="1">
            <a:picLocks noChangeAspect="1"/>
          </xdr:cNvPicPr>
        </xdr:nvPicPr>
        <xdr:blipFill>
          <a:blip r:embed="rId1"/>
          <a:stretch>
            <a:fillRect/>
          </a:stretch>
        </xdr:blipFill>
        <xdr:spPr>
          <a:xfrm>
            <a:off x="19050" y="12934688"/>
            <a:ext cx="3676293" cy="3200133"/>
          </a:xfrm>
          <a:prstGeom prst="rect">
            <a:avLst/>
          </a:prstGeom>
          <a:noFill/>
          <a:ln w="9525" cmpd="sng">
            <a:noFill/>
          </a:ln>
        </xdr:spPr>
      </xdr:pic>
      <xdr:pic>
        <xdr:nvPicPr>
          <xdr:cNvPr id="3" name="그림 13"/>
          <xdr:cNvPicPr preferRelativeResize="1">
            <a:picLocks noChangeAspect="1"/>
          </xdr:cNvPicPr>
        </xdr:nvPicPr>
        <xdr:blipFill>
          <a:blip r:embed="rId2"/>
          <a:stretch>
            <a:fillRect/>
          </a:stretch>
        </xdr:blipFill>
        <xdr:spPr>
          <a:xfrm>
            <a:off x="3781520" y="12715875"/>
            <a:ext cx="3571780" cy="1600066"/>
          </a:xfrm>
          <a:prstGeom prst="rect">
            <a:avLst/>
          </a:prstGeom>
          <a:noFill/>
          <a:ln w="9525" cmpd="sng">
            <a:noFill/>
          </a:ln>
        </xdr:spPr>
      </xdr:pic>
      <xdr:pic>
        <xdr:nvPicPr>
          <xdr:cNvPr id="4" name="_x159246344" descr="EMB00001474371e"/>
          <xdr:cNvPicPr preferRelativeResize="1">
            <a:picLocks noChangeAspect="1"/>
          </xdr:cNvPicPr>
        </xdr:nvPicPr>
        <xdr:blipFill>
          <a:blip r:embed="rId3"/>
          <a:stretch>
            <a:fillRect/>
          </a:stretch>
        </xdr:blipFill>
        <xdr:spPr>
          <a:xfrm>
            <a:off x="3810857" y="14382497"/>
            <a:ext cx="3533275" cy="1980253"/>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266700</xdr:colOff>
      <xdr:row>9</xdr:row>
      <xdr:rowOff>57150</xdr:rowOff>
    </xdr:from>
    <xdr:to>
      <xdr:col>4</xdr:col>
      <xdr:colOff>1304925</xdr:colOff>
      <xdr:row>27</xdr:row>
      <xdr:rowOff>104775</xdr:rowOff>
    </xdr:to>
    <xdr:pic>
      <xdr:nvPicPr>
        <xdr:cNvPr id="1" name="그림 4"/>
        <xdr:cNvPicPr preferRelativeResize="1">
          <a:picLocks noChangeAspect="1"/>
        </xdr:cNvPicPr>
      </xdr:nvPicPr>
      <xdr:blipFill>
        <a:blip r:embed="rId1"/>
        <a:stretch>
          <a:fillRect/>
        </a:stretch>
      </xdr:blipFill>
      <xdr:spPr>
        <a:xfrm>
          <a:off x="266700" y="1114425"/>
          <a:ext cx="6715125" cy="3648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42"/>
  <sheetViews>
    <sheetView zoomScalePageLayoutView="0" workbookViewId="0" topLeftCell="A8">
      <selection activeCell="D17" sqref="D17"/>
    </sheetView>
  </sheetViews>
  <sheetFormatPr defaultColWidth="14.21484375" defaultRowHeight="13.5"/>
  <cols>
    <col min="1" max="5" width="17.3359375" style="0" customWidth="1"/>
  </cols>
  <sheetData>
    <row r="1" spans="1:5" ht="13.5" customHeight="1" hidden="1">
      <c r="A1" s="27" t="s">
        <v>0</v>
      </c>
      <c r="B1" s="28" t="s">
        <v>1</v>
      </c>
      <c r="C1" s="29" t="s">
        <v>2</v>
      </c>
      <c r="D1" s="29" t="s">
        <v>3</v>
      </c>
      <c r="E1" s="30" t="s">
        <v>4</v>
      </c>
    </row>
    <row r="2" spans="1:5" ht="101.25" customHeight="1" hidden="1">
      <c r="A2" s="31"/>
      <c r="B2" s="11" t="s">
        <v>48</v>
      </c>
      <c r="C2" s="10" t="s">
        <v>49</v>
      </c>
      <c r="D2" s="10" t="s">
        <v>67</v>
      </c>
      <c r="E2" s="32" t="s">
        <v>50</v>
      </c>
    </row>
    <row r="3" spans="1:5" ht="101.25" customHeight="1" hidden="1">
      <c r="A3" s="31" t="s">
        <v>51</v>
      </c>
      <c r="B3" s="11" t="s">
        <v>69</v>
      </c>
      <c r="C3" s="10" t="s">
        <v>52</v>
      </c>
      <c r="D3" s="10" t="s">
        <v>53</v>
      </c>
      <c r="E3" s="32" t="s">
        <v>54</v>
      </c>
    </row>
    <row r="4" spans="1:5" ht="101.25" customHeight="1" hidden="1">
      <c r="A4" s="31" t="s">
        <v>55</v>
      </c>
      <c r="B4" s="11" t="s">
        <v>56</v>
      </c>
      <c r="C4" s="10" t="s">
        <v>68</v>
      </c>
      <c r="D4" s="10" t="s">
        <v>57</v>
      </c>
      <c r="E4" s="32" t="s">
        <v>58</v>
      </c>
    </row>
    <row r="5" spans="1:5" ht="101.25" customHeight="1" hidden="1">
      <c r="A5" s="33" t="s">
        <v>59</v>
      </c>
      <c r="B5" s="21" t="s">
        <v>60</v>
      </c>
      <c r="C5" s="12" t="s">
        <v>61</v>
      </c>
      <c r="D5" s="12" t="s">
        <v>62</v>
      </c>
      <c r="E5" s="34" t="s">
        <v>63</v>
      </c>
    </row>
    <row r="6" spans="1:5" ht="101.25" customHeight="1" hidden="1">
      <c r="A6" s="31" t="s">
        <v>64</v>
      </c>
      <c r="B6" s="11" t="s">
        <v>65</v>
      </c>
      <c r="C6" s="10" t="s">
        <v>66</v>
      </c>
      <c r="D6" s="10"/>
      <c r="E6" s="32"/>
    </row>
    <row r="7" spans="1:5" ht="14.25" hidden="1" thickBot="1">
      <c r="A7" s="35"/>
      <c r="B7" s="8"/>
      <c r="C7" s="8"/>
      <c r="D7" s="8"/>
      <c r="E7" s="36"/>
    </row>
    <row r="8" spans="1:5" ht="45" customHeight="1">
      <c r="A8" s="65" t="s">
        <v>70</v>
      </c>
      <c r="B8" s="66"/>
      <c r="C8" s="67" t="s">
        <v>44</v>
      </c>
      <c r="D8" s="67"/>
      <c r="E8" s="68"/>
    </row>
    <row r="9" spans="1:5" s="3" customFormat="1" ht="14.25" customHeight="1">
      <c r="A9" s="69" t="s">
        <v>45</v>
      </c>
      <c r="B9" s="70"/>
      <c r="C9" s="70"/>
      <c r="D9" s="70"/>
      <c r="E9" s="71"/>
    </row>
    <row r="10" spans="1:5" s="3" customFormat="1" ht="45.75" customHeight="1">
      <c r="A10" s="72"/>
      <c r="B10" s="73"/>
      <c r="C10" s="73"/>
      <c r="D10" s="73"/>
      <c r="E10" s="74"/>
    </row>
    <row r="11" spans="1:5" s="3" customFormat="1" ht="27.75" customHeight="1">
      <c r="A11" s="75" t="s">
        <v>46</v>
      </c>
      <c r="B11" s="76"/>
      <c r="C11" s="76"/>
      <c r="D11" s="76"/>
      <c r="E11" s="77"/>
    </row>
    <row r="12" spans="1:5" s="4" customFormat="1" ht="15.75" customHeight="1">
      <c r="A12" s="37"/>
      <c r="B12" s="22">
        <f>A12+1</f>
        <v>1</v>
      </c>
      <c r="C12" s="22">
        <f>B12+1</f>
        <v>2</v>
      </c>
      <c r="D12" s="22">
        <f>C12+1</f>
        <v>3</v>
      </c>
      <c r="E12" s="38">
        <f>D12+1</f>
        <v>4</v>
      </c>
    </row>
    <row r="13" spans="1:5" s="4" customFormat="1" ht="15.75" customHeight="1">
      <c r="A13" s="40">
        <f aca="true" t="shared" si="0" ref="A13:E18">IF(ISERROR(FIND("^",SUBSTITUTE(CHAR(10)&amp;A$2&amp;CHAR(10),CHAR(10),"^",ROW(A3)+1))),"",MID(CHAR(10)&amp;A$2&amp;CHAR(10),FIND("^",SUBSTITUTE(CHAR(10)&amp;A$2&amp;CHAR(10),CHAR(10),"^",ROW(A3)))+1,FIND("^",SUBSTITUTE(CHAR(10)&amp;A$2&amp;CHAR(10),CHAR(10),"^",ROW(A3)+1))-FIND("^",SUBSTITUTE(CHAR(10)&amp;A$2&amp;CHAR(10),CHAR(10),"^",ROW(A3)))-1))</f>
      </c>
      <c r="B13" s="41" t="str">
        <f t="shared" si="0"/>
        <v>찹쌀밥</v>
      </c>
      <c r="C13" s="41" t="str">
        <f t="shared" si="0"/>
        <v>곤드레나물밥⑤⑥</v>
      </c>
      <c r="D13" s="41" t="str">
        <f t="shared" si="0"/>
        <v>보리밥</v>
      </c>
      <c r="E13" s="39" t="str">
        <f t="shared" si="0"/>
        <v>기장밥</v>
      </c>
    </row>
    <row r="14" spans="1:5" s="4" customFormat="1" ht="15.75" customHeight="1">
      <c r="A14" s="40">
        <f t="shared" si="0"/>
      </c>
      <c r="B14" s="25" t="str">
        <f t="shared" si="0"/>
        <v>바지락미역국⑤⑥⑬</v>
      </c>
      <c r="C14" s="25" t="str">
        <f t="shared" si="0"/>
        <v>유부장국⑤⑥⑬</v>
      </c>
      <c r="D14" s="25" t="str">
        <f t="shared" si="0"/>
        <v>시금치된장국⑤⑥⑨⑬</v>
      </c>
      <c r="E14" s="39" t="str">
        <f t="shared" si="0"/>
        <v>섞어찌개②⑤⑥⑨⑩⑬</v>
      </c>
    </row>
    <row r="15" spans="1:5" s="4" customFormat="1" ht="15.75" customHeight="1">
      <c r="A15" s="40">
        <f t="shared" si="0"/>
      </c>
      <c r="B15" s="25" t="str">
        <f t="shared" si="0"/>
        <v>스파게티①②⑤⑥⑨⑩⑫⑬</v>
      </c>
      <c r="C15" s="25" t="str">
        <f t="shared" si="0"/>
        <v>김구이⑬</v>
      </c>
      <c r="D15" s="25" t="str">
        <f t="shared" si="0"/>
        <v>단호박사태찜⑤⑥⑩⑬</v>
      </c>
      <c r="E15" s="39" t="str">
        <f t="shared" si="0"/>
        <v>알감자맛조림⑤⑥⑬</v>
      </c>
    </row>
    <row r="16" spans="1:5" s="4" customFormat="1" ht="15.75" customHeight="1">
      <c r="A16" s="40">
        <f t="shared" si="0"/>
      </c>
      <c r="B16" s="25" t="str">
        <f t="shared" si="0"/>
        <v>오이무침⑤⑥⑬</v>
      </c>
      <c r="C16" s="25" t="str">
        <f t="shared" si="0"/>
        <v>총각김치⑨⑬</v>
      </c>
      <c r="D16" s="25" t="str">
        <f t="shared" si="0"/>
        <v>도토리묵무침⑤⑥⑬</v>
      </c>
      <c r="E16" s="39" t="str">
        <f t="shared" si="0"/>
        <v>새알심떡볶이①②⑤⑥⑩⑬</v>
      </c>
    </row>
    <row r="17" spans="1:5" s="4" customFormat="1" ht="15.75" customHeight="1">
      <c r="A17" s="40">
        <f t="shared" si="0"/>
      </c>
      <c r="B17" s="25" t="str">
        <f t="shared" si="0"/>
        <v>배추김치⑨⑬</v>
      </c>
      <c r="C17" s="25" t="str">
        <f t="shared" si="0"/>
        <v>통팥파이①②⑤⑥⑬</v>
      </c>
      <c r="D17" s="25" t="str">
        <f t="shared" si="0"/>
        <v>배추김치⑨⑬</v>
      </c>
      <c r="E17" s="39" t="str">
        <f t="shared" si="0"/>
        <v>열무김치⑨⑬</v>
      </c>
    </row>
    <row r="18" spans="1:5" s="4" customFormat="1" ht="15.75" customHeight="1">
      <c r="A18" s="40">
        <f t="shared" si="0"/>
      </c>
      <c r="B18" s="25" t="str">
        <f t="shared" si="0"/>
        <v>롤케익①②⑤⑥⑬</v>
      </c>
      <c r="C18" s="25" t="s">
        <v>22</v>
      </c>
      <c r="D18" s="25" t="str">
        <f t="shared" si="0"/>
        <v>오렌지</v>
      </c>
      <c r="E18" s="39" t="str">
        <f t="shared" si="0"/>
        <v>사과(부사)</v>
      </c>
    </row>
    <row r="19" spans="1:5" s="4" customFormat="1" ht="15.75" customHeight="1">
      <c r="A19" s="42">
        <f>E12+3</f>
        <v>7</v>
      </c>
      <c r="B19" s="43">
        <f>A19+1</f>
        <v>8</v>
      </c>
      <c r="C19" s="43">
        <f>B19+1</f>
        <v>9</v>
      </c>
      <c r="D19" s="43">
        <f>C19+1</f>
        <v>10</v>
      </c>
      <c r="E19" s="44">
        <f>D19+1</f>
        <v>11</v>
      </c>
    </row>
    <row r="20" spans="1:5" s="4" customFormat="1" ht="15.75" customHeight="1">
      <c r="A20" s="40" t="str">
        <f aca="true" t="shared" si="1" ref="A20:E25">IF(ISERROR(FIND("^",SUBSTITUTE(CHAR(10)&amp;A$3&amp;CHAR(10),CHAR(10),"^",ROW(A3)+1))),"",MID(CHAR(10)&amp;A$3&amp;CHAR(10),FIND("^",SUBSTITUTE(CHAR(10)&amp;A$3&amp;CHAR(10),CHAR(10),"^",ROW(A3)))+1,FIND("^",SUBSTITUTE(CHAR(10)&amp;A$3&amp;CHAR(10),CHAR(10),"^",ROW(A3)+1))-FIND("^",SUBSTITUTE(CHAR(10)&amp;A$3&amp;CHAR(10),CHAR(10),"^",ROW(A3)))-1))</f>
        <v>발아현미밥</v>
      </c>
      <c r="B20" s="25" t="str">
        <f t="shared" si="1"/>
        <v>기장밥</v>
      </c>
      <c r="C20" s="25" t="str">
        <f t="shared" si="1"/>
        <v>치킨마요덮밥①⑤⑥⑬</v>
      </c>
      <c r="D20" s="25" t="str">
        <f t="shared" si="1"/>
        <v>흑미밥</v>
      </c>
      <c r="E20" s="39" t="str">
        <f t="shared" si="1"/>
        <v>차수수밥</v>
      </c>
    </row>
    <row r="21" spans="1:5" s="4" customFormat="1" ht="15.75" customHeight="1">
      <c r="A21" s="40" t="str">
        <f t="shared" si="1"/>
        <v>감자두부찌개⑤⑥⑬</v>
      </c>
      <c r="B21" s="25" t="str">
        <f t="shared" si="1"/>
        <v>동태매운탕⑤⑥⑨⑬</v>
      </c>
      <c r="C21" s="25" t="str">
        <f t="shared" si="1"/>
        <v>미소국⑤⑥⑬</v>
      </c>
      <c r="D21" s="25" t="str">
        <f t="shared" si="1"/>
        <v>조랭이떡만두국①⑤⑥⑩⑬</v>
      </c>
      <c r="E21" s="39" t="str">
        <f t="shared" si="1"/>
        <v>김치전골⑤⑥⑨⑩⑬</v>
      </c>
    </row>
    <row r="22" spans="1:5" s="4" customFormat="1" ht="15.75" customHeight="1">
      <c r="A22" s="40" t="str">
        <f t="shared" si="1"/>
        <v>취나물볶음⑤⑥⑬</v>
      </c>
      <c r="B22" s="25" t="str">
        <f t="shared" si="1"/>
        <v>멸치아몬드볶음⑤⑥⑬</v>
      </c>
      <c r="C22" s="25" t="str">
        <f t="shared" si="1"/>
        <v>배추김치⑨⑬</v>
      </c>
      <c r="D22" s="25" t="str">
        <f t="shared" si="1"/>
        <v>비름나물⑤⑥⑬</v>
      </c>
      <c r="E22" s="39" t="str">
        <f t="shared" si="1"/>
        <v>콩나물무침⑤</v>
      </c>
    </row>
    <row r="23" spans="1:5" s="4" customFormat="1" ht="15.75" customHeight="1">
      <c r="A23" s="40" t="str">
        <f t="shared" si="1"/>
        <v>닭꼬치⑤⑥⑫⑬</v>
      </c>
      <c r="B23" s="25" t="str">
        <f t="shared" si="1"/>
        <v>시금치무침⑥</v>
      </c>
      <c r="C23" s="25" t="str">
        <f t="shared" si="1"/>
        <v>배</v>
      </c>
      <c r="D23" s="25" t="str">
        <f t="shared" si="1"/>
        <v>진미채땅콩볶음 ①④⑤⑥⑬</v>
      </c>
      <c r="E23" s="39" t="str">
        <f t="shared" si="1"/>
        <v>함박스테이크①②⑤⑥⑩⑫⑬</v>
      </c>
    </row>
    <row r="24" spans="1:5" s="4" customFormat="1" ht="15.75" customHeight="1">
      <c r="A24" s="40" t="str">
        <f t="shared" si="1"/>
        <v>배추김치⑨⑬</v>
      </c>
      <c r="B24" s="25" t="str">
        <f t="shared" si="1"/>
        <v>깍두기⑨⑬/오렌지</v>
      </c>
      <c r="C24" s="25" t="str">
        <f t="shared" si="1"/>
        <v>에이스요구르트②</v>
      </c>
      <c r="D24" s="25" t="str">
        <f t="shared" si="1"/>
        <v>배추김치⑨⑬</v>
      </c>
      <c r="E24" s="39" t="str">
        <f t="shared" si="1"/>
        <v>깍두기⑨⑬</v>
      </c>
    </row>
    <row r="25" spans="1:5" s="4" customFormat="1" ht="15.75" customHeight="1">
      <c r="A25" s="40" t="str">
        <f t="shared" si="1"/>
        <v>파인애플</v>
      </c>
      <c r="B25" s="23" t="str">
        <f t="shared" si="1"/>
        <v>핫도그샌드위치①②⑤⑥⑩⑫⑬</v>
      </c>
      <c r="C25" s="45" t="str">
        <f t="shared" si="1"/>
        <v>*에너지/단백질/칼슘/철분</v>
      </c>
      <c r="D25" s="25" t="str">
        <f t="shared" si="1"/>
        <v>사과(부사)</v>
      </c>
      <c r="E25" s="46" t="str">
        <f t="shared" si="1"/>
        <v>*에너지/단백질/칼슘/철분</v>
      </c>
    </row>
    <row r="26" spans="1:5" s="4" customFormat="1" ht="15.75" customHeight="1">
      <c r="A26" s="42">
        <f>E19+3</f>
        <v>14</v>
      </c>
      <c r="B26" s="43">
        <f>A26+1</f>
        <v>15</v>
      </c>
      <c r="C26" s="43">
        <f>B26+1</f>
        <v>16</v>
      </c>
      <c r="D26" s="43">
        <f>C26+1</f>
        <v>17</v>
      </c>
      <c r="E26" s="44">
        <f>D26+1</f>
        <v>18</v>
      </c>
    </row>
    <row r="27" spans="1:5" s="4" customFormat="1" ht="15.75" customHeight="1">
      <c r="A27" s="40" t="str">
        <f aca="true" t="shared" si="2" ref="A27:E32">IF(ISERROR(FIND("^",SUBSTITUTE(CHAR(10)&amp;A$4&amp;CHAR(10),CHAR(10),"^",ROW(A3)+1))),"",MID(CHAR(10)&amp;A$4&amp;CHAR(10),FIND("^",SUBSTITUTE(CHAR(10)&amp;A$4&amp;CHAR(10),CHAR(10),"^",ROW(A3)))+1,FIND("^",SUBSTITUTE(CHAR(10)&amp;A$4&amp;CHAR(10),CHAR(10),"^",ROW(A3)+1))-FIND("^",SUBSTITUTE(CHAR(10)&amp;A$4&amp;CHAR(10),CHAR(10),"^",ROW(A3)))-1))</f>
        <v>기장밥</v>
      </c>
      <c r="B27" s="25" t="str">
        <f t="shared" si="2"/>
        <v>혼합잡곡밥⑤</v>
      </c>
      <c r="C27" s="25" t="str">
        <f t="shared" si="2"/>
        <v>비빔밥⑤⑥⑬</v>
      </c>
      <c r="D27" s="25" t="str">
        <f t="shared" si="2"/>
        <v>차조밥</v>
      </c>
      <c r="E27" s="39" t="str">
        <f t="shared" si="2"/>
        <v>발아현미밥</v>
      </c>
    </row>
    <row r="28" spans="1:5" s="4" customFormat="1" ht="15.75" customHeight="1">
      <c r="A28" s="40" t="str">
        <f t="shared" si="2"/>
        <v>오징어맑은국⑥⑬</v>
      </c>
      <c r="B28" s="25" t="str">
        <f t="shared" si="2"/>
        <v>건새우아욱국⑤⑥⑨⑬</v>
      </c>
      <c r="C28" s="25" t="str">
        <f t="shared" si="2"/>
        <v>달걀파국①⑤⑥⑬</v>
      </c>
      <c r="D28" s="25" t="str">
        <f t="shared" si="2"/>
        <v>시래기된장국⑤⑥⑨⑬</v>
      </c>
      <c r="E28" s="39" t="str">
        <f t="shared" si="2"/>
        <v>어묵전골①⑤⑥⑬</v>
      </c>
    </row>
    <row r="29" spans="1:5" s="4" customFormat="1" ht="15.75" customHeight="1">
      <c r="A29" s="40" t="str">
        <f t="shared" si="2"/>
        <v>오이무침⑤⑥⑬</v>
      </c>
      <c r="B29" s="25" t="str">
        <f t="shared" si="2"/>
        <v>삼치김치조림⑤⑥⑨⑬</v>
      </c>
      <c r="C29" s="25" t="str">
        <f t="shared" si="2"/>
        <v>배추김치⑨⑬</v>
      </c>
      <c r="D29" s="25" t="str">
        <f t="shared" si="2"/>
        <v>숙주게맛살무침①⑤⑥⑬</v>
      </c>
      <c r="E29" s="39" t="str">
        <f t="shared" si="2"/>
        <v>굴소스해물우동볶음⑤⑥⑨⑬</v>
      </c>
    </row>
    <row r="30" spans="1:5" s="4" customFormat="1" ht="15.75" customHeight="1">
      <c r="A30" s="40" t="str">
        <f t="shared" si="2"/>
        <v>바베큐폭찹②⑤⑥⑩⑫⑬</v>
      </c>
      <c r="B30" s="25" t="str">
        <f t="shared" si="2"/>
        <v>오징어채채소전①②⑤⑥⑬</v>
      </c>
      <c r="C30" s="25" t="str">
        <f t="shared" si="2"/>
        <v>바게트토스트①②⑤⑥⑬</v>
      </c>
      <c r="D30" s="25" t="str">
        <f t="shared" si="2"/>
        <v>뼈없는닭갈비⑤⑥⑬</v>
      </c>
      <c r="E30" s="39" t="str">
        <f t="shared" si="2"/>
        <v>옥수수버터구이①②⑤⑬</v>
      </c>
    </row>
    <row r="31" spans="1:5" s="4" customFormat="1" ht="15.75" customHeight="1">
      <c r="A31" s="40" t="str">
        <f t="shared" si="2"/>
        <v>배추김치⑨⑬</v>
      </c>
      <c r="B31" s="25" t="str">
        <f t="shared" si="2"/>
        <v>총각김치⑨⑬</v>
      </c>
      <c r="C31" s="25" t="str">
        <f t="shared" si="2"/>
        <v>약고추장⑤⑥⑬</v>
      </c>
      <c r="D31" s="25" t="str">
        <f t="shared" si="2"/>
        <v>깍두기⑨⑬</v>
      </c>
      <c r="E31" s="39" t="str">
        <f t="shared" si="2"/>
        <v>배추김치⑨⑬</v>
      </c>
    </row>
    <row r="32" spans="1:5" s="4" customFormat="1" ht="15.75" customHeight="1">
      <c r="A32" s="53" t="str">
        <f t="shared" si="2"/>
        <v>사과(부사)</v>
      </c>
      <c r="B32" s="25" t="str">
        <f t="shared" si="2"/>
        <v>방울토마토⑫</v>
      </c>
      <c r="C32" s="45" t="str">
        <f t="shared" si="2"/>
        <v>*에너지/단백질/칼슘/철분</v>
      </c>
      <c r="D32" s="25" t="str">
        <f t="shared" si="2"/>
        <v>메론</v>
      </c>
      <c r="E32" s="46" t="str">
        <f t="shared" si="2"/>
        <v>*에너지/단백질/칼슘/철분</v>
      </c>
    </row>
    <row r="33" spans="1:5" s="4" customFormat="1" ht="30.75" customHeight="1">
      <c r="A33" s="78"/>
      <c r="B33" s="79"/>
      <c r="C33" s="79"/>
      <c r="D33" s="79"/>
      <c r="E33" s="80"/>
    </row>
    <row r="34" spans="1:5" s="4" customFormat="1" ht="30.75" customHeight="1">
      <c r="A34" s="47"/>
      <c r="B34" s="48"/>
      <c r="C34" s="48"/>
      <c r="D34" s="48"/>
      <c r="E34" s="49"/>
    </row>
    <row r="35" spans="1:5" s="4" customFormat="1" ht="30.75" customHeight="1">
      <c r="A35" s="81"/>
      <c r="B35" s="82"/>
      <c r="C35" s="82"/>
      <c r="D35" s="82"/>
      <c r="E35" s="83"/>
    </row>
    <row r="36" spans="1:5" s="4" customFormat="1" ht="30.75" customHeight="1">
      <c r="A36" s="84"/>
      <c r="B36" s="85"/>
      <c r="C36" s="85"/>
      <c r="D36" s="85"/>
      <c r="E36" s="86"/>
    </row>
    <row r="37" spans="1:6" s="4" customFormat="1" ht="30.75" customHeight="1">
      <c r="A37" s="87"/>
      <c r="B37" s="85"/>
      <c r="C37" s="85"/>
      <c r="D37" s="85"/>
      <c r="E37" s="86"/>
      <c r="F37"/>
    </row>
    <row r="38" spans="1:5" s="4" customFormat="1" ht="30.75" customHeight="1">
      <c r="A38" s="88"/>
      <c r="B38" s="89"/>
      <c r="C38" s="89"/>
      <c r="D38" s="89"/>
      <c r="E38" s="90"/>
    </row>
    <row r="39" spans="1:5" s="20" customFormat="1" ht="30.75" customHeight="1">
      <c r="A39" s="91"/>
      <c r="B39" s="92"/>
      <c r="C39" s="92"/>
      <c r="D39" s="92"/>
      <c r="E39" s="93"/>
    </row>
    <row r="40" spans="1:5" s="20" customFormat="1" ht="30.75" customHeight="1">
      <c r="A40" s="54"/>
      <c r="B40" s="48"/>
      <c r="C40" s="48"/>
      <c r="D40" s="48"/>
      <c r="E40" s="49"/>
    </row>
    <row r="41" spans="1:5" s="20" customFormat="1" ht="30.75" customHeight="1">
      <c r="A41" s="47"/>
      <c r="B41" s="48"/>
      <c r="C41" s="48"/>
      <c r="D41" s="48"/>
      <c r="E41" s="49"/>
    </row>
    <row r="42" spans="1:5" s="20" customFormat="1" ht="30.75" customHeight="1" thickBot="1">
      <c r="A42" s="50"/>
      <c r="B42" s="51"/>
      <c r="C42" s="51"/>
      <c r="D42" s="51"/>
      <c r="E42" s="52"/>
    </row>
  </sheetData>
  <sheetProtection/>
  <mergeCells count="11">
    <mergeCell ref="A35:E35"/>
    <mergeCell ref="A36:E36"/>
    <mergeCell ref="A37:E37"/>
    <mergeCell ref="A38:E38"/>
    <mergeCell ref="A39:E39"/>
    <mergeCell ref="A8:B8"/>
    <mergeCell ref="C8:E8"/>
    <mergeCell ref="A9:E9"/>
    <mergeCell ref="A10:E10"/>
    <mergeCell ref="A11:E11"/>
    <mergeCell ref="A33:E33"/>
  </mergeCells>
  <printOptions horizontalCentered="1" verticalCentered="1"/>
  <pageMargins left="0.03937007874015748" right="0.03937007874015748" top="0.7480314960629921" bottom="0.7480314960629921" header="0.31496062992125984" footer="0.31496062992125984"/>
  <pageSetup horizontalDpi="600" verticalDpi="600" orientation="portrait" paperSize="9" scale="95" r:id="rId3"/>
  <drawing r:id="rId2"/>
  <legacyDrawing r:id="rId1"/>
</worksheet>
</file>

<file path=xl/worksheets/sheet2.xml><?xml version="1.0" encoding="utf-8"?>
<worksheet xmlns="http://schemas.openxmlformats.org/spreadsheetml/2006/main" xmlns:r="http://schemas.openxmlformats.org/officeDocument/2006/relationships">
  <dimension ref="A1:E43"/>
  <sheetViews>
    <sheetView tabSelected="1" zoomScalePageLayoutView="0" workbookViewId="0" topLeftCell="A26">
      <selection activeCell="F43" sqref="F43"/>
    </sheetView>
  </sheetViews>
  <sheetFormatPr defaultColWidth="14.21484375" defaultRowHeight="13.5"/>
  <cols>
    <col min="1" max="5" width="16.5546875" style="0" customWidth="1"/>
  </cols>
  <sheetData>
    <row r="1" spans="1:5" ht="13.5" customHeight="1" hidden="1">
      <c r="A1" s="1" t="s">
        <v>0</v>
      </c>
      <c r="B1" s="2" t="s">
        <v>1</v>
      </c>
      <c r="C1" s="1" t="s">
        <v>2</v>
      </c>
      <c r="D1" s="1" t="s">
        <v>3</v>
      </c>
      <c r="E1" s="6" t="s">
        <v>4</v>
      </c>
    </row>
    <row r="2" spans="1:5" ht="101.25" customHeight="1" hidden="1">
      <c r="A2" s="11"/>
      <c r="B2" s="11" t="s">
        <v>27</v>
      </c>
      <c r="C2" s="10" t="s">
        <v>28</v>
      </c>
      <c r="D2" s="10" t="s">
        <v>29</v>
      </c>
      <c r="E2" s="11" t="s">
        <v>30</v>
      </c>
    </row>
    <row r="3" spans="1:5" ht="101.25" customHeight="1" hidden="1">
      <c r="A3" s="11" t="s">
        <v>31</v>
      </c>
      <c r="B3" s="11" t="s">
        <v>32</v>
      </c>
      <c r="C3" s="10" t="s">
        <v>33</v>
      </c>
      <c r="D3" s="10" t="s">
        <v>34</v>
      </c>
      <c r="E3" s="11" t="s">
        <v>35</v>
      </c>
    </row>
    <row r="4" spans="1:5" ht="101.25" customHeight="1" hidden="1">
      <c r="A4" s="11" t="s">
        <v>36</v>
      </c>
      <c r="B4" s="11" t="s">
        <v>37</v>
      </c>
      <c r="C4" s="10" t="s">
        <v>38</v>
      </c>
      <c r="D4" s="10" t="s">
        <v>39</v>
      </c>
      <c r="E4" s="11" t="s">
        <v>40</v>
      </c>
    </row>
    <row r="5" spans="1:5" ht="101.25" customHeight="1" hidden="1">
      <c r="A5" s="21" t="s">
        <v>23</v>
      </c>
      <c r="B5" s="21" t="s">
        <v>24</v>
      </c>
      <c r="C5" s="12" t="s">
        <v>25</v>
      </c>
      <c r="D5" s="12" t="s">
        <v>71</v>
      </c>
      <c r="E5" s="21" t="s">
        <v>26</v>
      </c>
    </row>
    <row r="6" spans="1:5" ht="101.25" customHeight="1" hidden="1">
      <c r="A6" s="11" t="s">
        <v>41</v>
      </c>
      <c r="B6" s="11" t="s">
        <v>42</v>
      </c>
      <c r="C6" s="10" t="s">
        <v>43</v>
      </c>
      <c r="D6" s="10"/>
      <c r="E6" s="11"/>
    </row>
    <row r="7" spans="1:5" ht="14.25" hidden="1" thickBot="1">
      <c r="A7" s="7"/>
      <c r="B7" s="8"/>
      <c r="C7" s="8"/>
      <c r="D7" s="8"/>
      <c r="E7" s="9"/>
    </row>
    <row r="8" spans="1:5" ht="45" customHeight="1">
      <c r="A8" s="65" t="s">
        <v>47</v>
      </c>
      <c r="B8" s="66"/>
      <c r="C8" s="94" t="s">
        <v>44</v>
      </c>
      <c r="D8" s="94"/>
      <c r="E8" s="95"/>
    </row>
    <row r="9" spans="1:5" s="3" customFormat="1" ht="38.25" customHeight="1">
      <c r="A9" s="75" t="s">
        <v>21</v>
      </c>
      <c r="B9" s="76"/>
      <c r="C9" s="76"/>
      <c r="D9" s="76"/>
      <c r="E9" s="77"/>
    </row>
    <row r="10" spans="1:5" s="4" customFormat="1" ht="15.75" customHeight="1">
      <c r="A10" s="100"/>
      <c r="B10" s="101"/>
      <c r="C10" s="101"/>
      <c r="D10" s="101"/>
      <c r="E10" s="102"/>
    </row>
    <row r="11" spans="1:5" s="4" customFormat="1" ht="15.75" customHeight="1">
      <c r="A11" s="103"/>
      <c r="B11" s="104"/>
      <c r="C11" s="104"/>
      <c r="D11" s="104"/>
      <c r="E11" s="105"/>
    </row>
    <row r="12" spans="1:5" s="4" customFormat="1" ht="15.75" customHeight="1">
      <c r="A12" s="103"/>
      <c r="B12" s="104"/>
      <c r="C12" s="104"/>
      <c r="D12" s="104"/>
      <c r="E12" s="105"/>
    </row>
    <row r="13" spans="1:5" s="4" customFormat="1" ht="15.75" customHeight="1">
      <c r="A13" s="103"/>
      <c r="B13" s="104"/>
      <c r="C13" s="104"/>
      <c r="D13" s="104"/>
      <c r="E13" s="105"/>
    </row>
    <row r="14" spans="1:5" s="4" customFormat="1" ht="15.75" customHeight="1">
      <c r="A14" s="103"/>
      <c r="B14" s="104"/>
      <c r="C14" s="104"/>
      <c r="D14" s="104"/>
      <c r="E14" s="105"/>
    </row>
    <row r="15" spans="1:5" s="4" customFormat="1" ht="15.75" customHeight="1">
      <c r="A15" s="103"/>
      <c r="B15" s="104"/>
      <c r="C15" s="104"/>
      <c r="D15" s="104"/>
      <c r="E15" s="105"/>
    </row>
    <row r="16" spans="1:5" s="4" customFormat="1" ht="15.75" customHeight="1">
      <c r="A16" s="103"/>
      <c r="B16" s="104"/>
      <c r="C16" s="104"/>
      <c r="D16" s="104"/>
      <c r="E16" s="105"/>
    </row>
    <row r="17" spans="1:5" s="4" customFormat="1" ht="15.75" customHeight="1">
      <c r="A17" s="103"/>
      <c r="B17" s="104"/>
      <c r="C17" s="104"/>
      <c r="D17" s="104"/>
      <c r="E17" s="105"/>
    </row>
    <row r="18" spans="1:5" s="4" customFormat="1" ht="15.75" customHeight="1">
      <c r="A18" s="103"/>
      <c r="B18" s="104"/>
      <c r="C18" s="104"/>
      <c r="D18" s="104"/>
      <c r="E18" s="105"/>
    </row>
    <row r="19" spans="1:5" s="4" customFormat="1" ht="15.75" customHeight="1">
      <c r="A19" s="103"/>
      <c r="B19" s="104"/>
      <c r="C19" s="104"/>
      <c r="D19" s="104"/>
      <c r="E19" s="105"/>
    </row>
    <row r="20" spans="1:5" s="4" customFormat="1" ht="15.75" customHeight="1">
      <c r="A20" s="103"/>
      <c r="B20" s="104"/>
      <c r="C20" s="104"/>
      <c r="D20" s="104"/>
      <c r="E20" s="105"/>
    </row>
    <row r="21" spans="1:5" s="4" customFormat="1" ht="15.75" customHeight="1">
      <c r="A21" s="103"/>
      <c r="B21" s="104"/>
      <c r="C21" s="104"/>
      <c r="D21" s="104"/>
      <c r="E21" s="105"/>
    </row>
    <row r="22" spans="1:5" s="4" customFormat="1" ht="15.75" customHeight="1">
      <c r="A22" s="103"/>
      <c r="B22" s="104"/>
      <c r="C22" s="104"/>
      <c r="D22" s="104"/>
      <c r="E22" s="105"/>
    </row>
    <row r="23" spans="1:5" s="4" customFormat="1" ht="15.75" customHeight="1">
      <c r="A23" s="103"/>
      <c r="B23" s="104"/>
      <c r="C23" s="104"/>
      <c r="D23" s="104"/>
      <c r="E23" s="105"/>
    </row>
    <row r="24" spans="1:5" s="4" customFormat="1" ht="15.75" customHeight="1">
      <c r="A24" s="103"/>
      <c r="B24" s="104"/>
      <c r="C24" s="104"/>
      <c r="D24" s="104"/>
      <c r="E24" s="105"/>
    </row>
    <row r="25" spans="1:5" s="4" customFormat="1" ht="15.75" customHeight="1">
      <c r="A25" s="103"/>
      <c r="B25" s="104"/>
      <c r="C25" s="104"/>
      <c r="D25" s="104"/>
      <c r="E25" s="105"/>
    </row>
    <row r="26" spans="1:5" s="4" customFormat="1" ht="15.75" customHeight="1">
      <c r="A26" s="103"/>
      <c r="B26" s="104"/>
      <c r="C26" s="104"/>
      <c r="D26" s="104"/>
      <c r="E26" s="105"/>
    </row>
    <row r="27" spans="1:5" s="4" customFormat="1" ht="15.75" customHeight="1">
      <c r="A27" s="103"/>
      <c r="B27" s="104"/>
      <c r="C27" s="104"/>
      <c r="D27" s="104"/>
      <c r="E27" s="105"/>
    </row>
    <row r="28" spans="1:5" s="4" customFormat="1" ht="12" customHeight="1">
      <c r="A28" s="106"/>
      <c r="B28" s="107"/>
      <c r="C28" s="107"/>
      <c r="D28" s="107"/>
      <c r="E28" s="108"/>
    </row>
    <row r="29" spans="1:5" s="4" customFormat="1" ht="16.5" customHeight="1">
      <c r="A29" s="60">
        <v>21</v>
      </c>
      <c r="B29" s="5">
        <f>A29+1</f>
        <v>22</v>
      </c>
      <c r="C29" s="5">
        <f>B29+1</f>
        <v>23</v>
      </c>
      <c r="D29" s="5">
        <f>C29+1</f>
        <v>24</v>
      </c>
      <c r="E29" s="61">
        <f>D29+1</f>
        <v>25</v>
      </c>
    </row>
    <row r="30" spans="1:5" s="4" customFormat="1" ht="16.5" customHeight="1">
      <c r="A30" s="40" t="str">
        <f aca="true" t="shared" si="0" ref="A30:E35">IF(ISERROR(FIND("^",SUBSTITUTE(CHAR(10)&amp;A$5&amp;CHAR(10),CHAR(10),"^",ROW(A3)+1))),"",MID(CHAR(10)&amp;A$5&amp;CHAR(10),FIND("^",SUBSTITUTE(CHAR(10)&amp;A$5&amp;CHAR(10),CHAR(10),"^",ROW(A3)))+1,FIND("^",SUBSTITUTE(CHAR(10)&amp;A$5&amp;CHAR(10),CHAR(10),"^",ROW(A3)+1))-FIND("^",SUBSTITUTE(CHAR(10)&amp;A$5&amp;CHAR(10),CHAR(10),"^",ROW(A3)))-1))</f>
        <v>찹쌀밥</v>
      </c>
      <c r="B30" s="25" t="str">
        <f t="shared" si="0"/>
        <v>보리밥</v>
      </c>
      <c r="C30" s="25" t="str">
        <f t="shared" si="0"/>
        <v>자장밥②⑤⑥⑩⑬</v>
      </c>
      <c r="D30" s="25" t="str">
        <f t="shared" si="0"/>
        <v>보리밥</v>
      </c>
      <c r="E30" s="39" t="str">
        <f t="shared" si="0"/>
        <v>차조밥</v>
      </c>
    </row>
    <row r="31" spans="1:5" s="4" customFormat="1" ht="16.5" customHeight="1">
      <c r="A31" s="40" t="str">
        <f t="shared" si="0"/>
        <v>콩나물김치국⑤⑥⑨⑬</v>
      </c>
      <c r="B31" s="25" t="str">
        <f t="shared" si="0"/>
        <v>된장찌개⑤⑥⑬</v>
      </c>
      <c r="C31" s="25" t="str">
        <f t="shared" si="0"/>
        <v>고추잡채⑤⑥⑧⑩⑫⑬</v>
      </c>
      <c r="D31" s="25" t="str">
        <f t="shared" si="0"/>
        <v>황태감자국①⑤⑥⑬</v>
      </c>
      <c r="E31" s="39" t="str">
        <f t="shared" si="0"/>
        <v>애호박된장국⑤⑥⑬</v>
      </c>
    </row>
    <row r="32" spans="1:5" s="4" customFormat="1" ht="16.5" customHeight="1">
      <c r="A32" s="40" t="str">
        <f t="shared" si="0"/>
        <v>모듬채소겉절이⑤⑥⑬</v>
      </c>
      <c r="B32" s="25" t="str">
        <f t="shared" si="0"/>
        <v>삼색나물⑤⑥⑬</v>
      </c>
      <c r="C32" s="25" t="str">
        <f t="shared" si="0"/>
        <v>배추김치⑨⑬</v>
      </c>
      <c r="D32" s="25" t="str">
        <f t="shared" si="0"/>
        <v>열무된장무침⑤⑥⑬</v>
      </c>
      <c r="E32" s="39" t="str">
        <f t="shared" si="0"/>
        <v>양배추쌈/쌈장⑤⑥⑬</v>
      </c>
    </row>
    <row r="33" spans="1:5" s="4" customFormat="1" ht="16.5" customHeight="1">
      <c r="A33" s="40" t="str">
        <f t="shared" si="0"/>
        <v>제육불고기⑤⑥⑩⑬</v>
      </c>
      <c r="B33" s="25" t="str">
        <f t="shared" si="0"/>
        <v>순살양념치킨①②④⑤⑥⑫⑬</v>
      </c>
      <c r="C33" s="25" t="str">
        <f t="shared" si="0"/>
        <v>방울토마토⑫</v>
      </c>
      <c r="D33" s="25" t="str">
        <f t="shared" si="0"/>
        <v>해물파전①⑤⑥⑨⑬</v>
      </c>
      <c r="E33" s="39" t="str">
        <f t="shared" si="0"/>
        <v>편육⑤⑥⑨⑩⑬</v>
      </c>
    </row>
    <row r="34" spans="1:5" s="4" customFormat="1" ht="16.5" customHeight="1">
      <c r="A34" s="40" t="str">
        <f t="shared" si="0"/>
        <v>깍두기⑨⑬</v>
      </c>
      <c r="B34" s="25" t="str">
        <f t="shared" si="0"/>
        <v>열무김치⑨⑬</v>
      </c>
      <c r="C34" s="25" t="str">
        <f t="shared" si="0"/>
        <v>꽃빵⑤⑥</v>
      </c>
      <c r="D34" s="25" t="str">
        <f t="shared" si="0"/>
        <v>총각김치⑨⑬</v>
      </c>
      <c r="E34" s="39" t="str">
        <f t="shared" si="0"/>
        <v>오이스틱</v>
      </c>
    </row>
    <row r="35" spans="1:5" s="4" customFormat="1" ht="16.5" customHeight="1">
      <c r="A35" s="40" t="str">
        <f t="shared" si="0"/>
        <v>배</v>
      </c>
      <c r="B35" s="26" t="str">
        <f t="shared" si="0"/>
        <v>사과주스⑤</v>
      </c>
      <c r="C35" s="26">
        <f t="shared" si="0"/>
      </c>
      <c r="D35" s="26" t="str">
        <f t="shared" si="0"/>
        <v>김구이⑬</v>
      </c>
      <c r="E35" s="62" t="str">
        <f t="shared" si="0"/>
        <v>보쌈김치⑨⑬</v>
      </c>
    </row>
    <row r="36" spans="1:5" s="4" customFormat="1" ht="16.5" customHeight="1">
      <c r="A36" s="42">
        <f>E29+3</f>
        <v>28</v>
      </c>
      <c r="B36" s="43">
        <f>A36+1</f>
        <v>29</v>
      </c>
      <c r="C36" s="43">
        <f>B36+1</f>
        <v>30</v>
      </c>
      <c r="D36" s="43"/>
      <c r="E36" s="44"/>
    </row>
    <row r="37" spans="1:5" s="20" customFormat="1" ht="16.5" customHeight="1">
      <c r="A37" s="63" t="str">
        <f aca="true" t="shared" si="1" ref="A37:E42">IF(ISERROR(FIND("^",SUBSTITUTE(CHAR(10)&amp;A$6&amp;CHAR(10),CHAR(10),"^",ROW(A3)+1))),"",MID(CHAR(10)&amp;A$6&amp;CHAR(10),FIND("^",SUBSTITUTE(CHAR(10)&amp;A$6&amp;CHAR(10),CHAR(10),"^",ROW(A3)))+1,FIND("^",SUBSTITUTE(CHAR(10)&amp;A$6&amp;CHAR(10),CHAR(10),"^",ROW(A3)+1))-FIND("^",SUBSTITUTE(CHAR(10)&amp;A$6&amp;CHAR(10),CHAR(10),"^",ROW(A3)))-1))</f>
        <v>기장밥</v>
      </c>
      <c r="B37" s="56" t="str">
        <f t="shared" si="1"/>
        <v>발아현미밥</v>
      </c>
      <c r="C37" s="41" t="str">
        <f t="shared" si="1"/>
        <v>콩나물맑은국⑤⑥⑬</v>
      </c>
      <c r="D37" s="57">
        <f t="shared" si="1"/>
      </c>
      <c r="E37" s="39">
        <f t="shared" si="1"/>
      </c>
    </row>
    <row r="38" spans="1:5" s="20" customFormat="1" ht="16.5" customHeight="1">
      <c r="A38" s="40" t="str">
        <f t="shared" si="1"/>
        <v>참치김치찌개⑤⑥⑨⑬</v>
      </c>
      <c r="B38" s="56" t="str">
        <f t="shared" si="1"/>
        <v>얼갈이배추국⑤⑥⑨⑬</v>
      </c>
      <c r="C38" s="25" t="str">
        <f t="shared" si="1"/>
        <v>닭갈비철판볶음밥②⑤⑥⑬</v>
      </c>
      <c r="D38" s="24">
        <f t="shared" si="1"/>
      </c>
      <c r="E38" s="39">
        <f t="shared" si="1"/>
      </c>
    </row>
    <row r="39" spans="1:5" s="20" customFormat="1" ht="16.5" customHeight="1">
      <c r="A39" s="40" t="str">
        <f t="shared" si="1"/>
        <v>매운갈비찜⑤⑥⑩⑫⑬</v>
      </c>
      <c r="B39" s="56" t="str">
        <f t="shared" si="1"/>
        <v>순대야채볶음⑤⑥⑩⑬</v>
      </c>
      <c r="C39" s="25" t="str">
        <f t="shared" si="1"/>
        <v>후르츠핫케익①②⑤⑥⑪⑬</v>
      </c>
      <c r="D39" s="24">
        <f t="shared" si="1"/>
      </c>
      <c r="E39" s="39">
        <f t="shared" si="1"/>
      </c>
    </row>
    <row r="40" spans="1:5" s="20" customFormat="1" ht="16.5" customHeight="1">
      <c r="A40" s="40" t="str">
        <f t="shared" si="1"/>
        <v>감자채피망볶음⑤⑬</v>
      </c>
      <c r="B40" s="56" t="str">
        <f t="shared" si="1"/>
        <v>마파두부⑤⑥⑩⑫⑬</v>
      </c>
      <c r="C40" s="25" t="str">
        <f t="shared" si="1"/>
        <v>배추김치⑨⑬</v>
      </c>
      <c r="D40" s="24">
        <f t="shared" si="1"/>
      </c>
      <c r="E40" s="39">
        <f t="shared" si="1"/>
      </c>
    </row>
    <row r="41" spans="1:5" s="20" customFormat="1" ht="16.5" customHeight="1">
      <c r="A41" s="40" t="str">
        <f t="shared" si="1"/>
        <v>총각김치⑨⑬</v>
      </c>
      <c r="B41" s="56" t="str">
        <f t="shared" si="1"/>
        <v>열무김치⑨⑬</v>
      </c>
      <c r="C41" s="25" t="str">
        <f t="shared" si="1"/>
        <v>아이스홍시</v>
      </c>
      <c r="D41" s="24">
        <f t="shared" si="1"/>
      </c>
      <c r="E41" s="39">
        <f t="shared" si="1"/>
      </c>
    </row>
    <row r="42" spans="1:5" s="20" customFormat="1" ht="16.5" customHeight="1">
      <c r="A42" s="53" t="str">
        <f t="shared" si="1"/>
        <v>참외</v>
      </c>
      <c r="B42" s="59" t="str">
        <f t="shared" si="1"/>
        <v>*에너지/단백질/칼슘/철분</v>
      </c>
      <c r="C42" s="58" t="str">
        <f t="shared" si="1"/>
        <v>*에너지/단백질/칼슘/철분</v>
      </c>
      <c r="D42" s="55">
        <f t="shared" si="1"/>
      </c>
      <c r="E42" s="62">
        <f t="shared" si="1"/>
      </c>
    </row>
    <row r="43" spans="1:5" s="64" customFormat="1" ht="97.5" customHeight="1" thickBot="1">
      <c r="A43" s="96" t="s">
        <v>72</v>
      </c>
      <c r="B43" s="97"/>
      <c r="C43" s="97"/>
      <c r="D43" s="98"/>
      <c r="E43" s="99"/>
    </row>
  </sheetData>
  <sheetProtection/>
  <mergeCells count="5">
    <mergeCell ref="A8:B8"/>
    <mergeCell ref="C8:E8"/>
    <mergeCell ref="A9:E9"/>
    <mergeCell ref="A43:E43"/>
    <mergeCell ref="A10:E28"/>
  </mergeCells>
  <printOptions horizontalCentered="1" verticalCentered="1"/>
  <pageMargins left="0.03937007874015748" right="0.03937007874015748" top="0.3937007874015748" bottom="0.3937007874015748" header="0.31496062992125984"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H3"/>
  <sheetViews>
    <sheetView zoomScalePageLayoutView="0" workbookViewId="0" topLeftCell="A1">
      <selection activeCell="D23" sqref="D23"/>
    </sheetView>
  </sheetViews>
  <sheetFormatPr defaultColWidth="8.88671875" defaultRowHeight="13.5"/>
  <cols>
    <col min="1" max="1" width="6.3359375" style="17" bestFit="1" customWidth="1"/>
    <col min="2" max="2" width="8.88671875" style="17" customWidth="1"/>
    <col min="3" max="6" width="13.21484375" style="17" customWidth="1"/>
    <col min="7" max="7" width="6.6640625" style="17" bestFit="1" customWidth="1"/>
    <col min="8" max="8" width="6.3359375" style="17" bestFit="1" customWidth="1"/>
    <col min="9" max="16384" width="8.88671875" style="17" customWidth="1"/>
  </cols>
  <sheetData>
    <row r="1" spans="1:8" ht="18.75" customHeight="1" thickBot="1">
      <c r="A1" s="13" t="s">
        <v>5</v>
      </c>
      <c r="B1" s="14" t="s">
        <v>6</v>
      </c>
      <c r="C1" s="15" t="s">
        <v>7</v>
      </c>
      <c r="D1" s="15" t="s">
        <v>8</v>
      </c>
      <c r="E1" s="15" t="s">
        <v>9</v>
      </c>
      <c r="F1" s="15" t="s">
        <v>10</v>
      </c>
      <c r="G1" s="15" t="s">
        <v>11</v>
      </c>
      <c r="H1" s="16" t="s">
        <v>12</v>
      </c>
    </row>
    <row r="2" spans="1:8" ht="14.25" customHeight="1">
      <c r="A2" s="109" t="s">
        <v>13</v>
      </c>
      <c r="B2" s="111" t="s">
        <v>20</v>
      </c>
      <c r="C2" s="18" t="s">
        <v>14</v>
      </c>
      <c r="D2" s="18" t="s">
        <v>15</v>
      </c>
      <c r="E2" s="18" t="s">
        <v>14</v>
      </c>
      <c r="F2" s="18" t="s">
        <v>14</v>
      </c>
      <c r="G2" s="18" t="s">
        <v>14</v>
      </c>
      <c r="H2" s="113" t="s">
        <v>14</v>
      </c>
    </row>
    <row r="3" spans="1:8" ht="14.25" customHeight="1" thickBot="1">
      <c r="A3" s="110"/>
      <c r="B3" s="112"/>
      <c r="C3" s="19" t="s">
        <v>16</v>
      </c>
      <c r="D3" s="19" t="s">
        <v>17</v>
      </c>
      <c r="E3" s="19" t="s">
        <v>17</v>
      </c>
      <c r="F3" s="19" t="s">
        <v>18</v>
      </c>
      <c r="G3" s="19" t="s">
        <v>19</v>
      </c>
      <c r="H3" s="114"/>
    </row>
  </sheetData>
  <sheetProtection/>
  <mergeCells count="3">
    <mergeCell ref="A2:A3"/>
    <mergeCell ref="B2:B3"/>
    <mergeCell ref="H2:H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Company>
  <TotalTime>217165914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Report Desiger Excel File</dc:title>
  <dc:subject/>
  <dc:creator>Report Designer</dc:creator>
  <cp:keywords/>
  <dc:description>Report Designer Excel File</dc:description>
  <cp:lastModifiedBy>beginner</cp:lastModifiedBy>
  <cp:lastPrinted>2014-03-30T23:07:28Z</cp:lastPrinted>
  <dcterms:created xsi:type="dcterms:W3CDTF">2013-11-26T15:54:52Z</dcterms:created>
  <dcterms:modified xsi:type="dcterms:W3CDTF">2014-04-04T23:45:59Z</dcterms:modified>
  <cp:category/>
  <cp:version/>
  <cp:contentType/>
  <cp:contentStatus/>
</cp:coreProperties>
</file>